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675" activeTab="2"/>
  </bookViews>
  <sheets>
    <sheet name="Тарифные зоны" sheetId="2" r:id="rId1"/>
    <sheet name="Матрица тарифов" sheetId="1" r:id="rId2"/>
    <sheet name="Новая тарифная таблица" sheetId="5" r:id="rId3"/>
    <sheet name="Сравнение тарифов" sheetId="4" state="hidden" r:id="rId4"/>
  </sheets>
  <definedNames/>
  <calcPr calcId="152511"/>
</workbook>
</file>

<file path=xl/comments4.xml><?xml version="1.0" encoding="utf-8"?>
<comments xmlns="http://schemas.openxmlformats.org/spreadsheetml/2006/main">
  <authors>
    <author>Савенкова Александра</author>
  </authors>
  <commentList>
    <comment ref="B1" authorId="0">
      <text>
        <r>
          <rPr>
            <b/>
            <sz val="8"/>
            <rFont val="Tahoma"/>
            <family val="2"/>
          </rPr>
          <t xml:space="preserve">Последний анализ цен от 07.05.2014
</t>
        </r>
      </text>
    </comment>
  </commentList>
</comments>
</file>

<file path=xl/sharedStrings.xml><?xml version="1.0" encoding="utf-8"?>
<sst xmlns="http://schemas.openxmlformats.org/spreadsheetml/2006/main" count="864" uniqueCount="368">
  <si>
    <t>Пункт отправления</t>
  </si>
  <si>
    <t>Пункт назначения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</si>
  <si>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</si>
  <si>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</si>
  <si>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</si>
  <si>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</si>
  <si>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</si>
  <si>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</si>
  <si>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</si>
  <si>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</si>
  <si>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</si>
  <si>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</si>
  <si>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</si>
  <si>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</si>
  <si>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</si>
  <si>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</si>
  <si>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</si>
  <si>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</si>
  <si>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Город</t>
  </si>
  <si>
    <t xml:space="preserve">Код </t>
  </si>
  <si>
    <t>Витебск</t>
  </si>
  <si>
    <t>Полоцк</t>
  </si>
  <si>
    <t>Новополоцк</t>
  </si>
  <si>
    <t>Орша</t>
  </si>
  <si>
    <t>Шумилино</t>
  </si>
  <si>
    <t>Глубокое</t>
  </si>
  <si>
    <t>Минск</t>
  </si>
  <si>
    <t>Молодечно</t>
  </si>
  <si>
    <t>Логойск</t>
  </si>
  <si>
    <t>Солигорск</t>
  </si>
  <si>
    <t>Жодино</t>
  </si>
  <si>
    <t>Борисов</t>
  </si>
  <si>
    <t>Слуцк</t>
  </si>
  <si>
    <t>Любань</t>
  </si>
  <si>
    <t>Дзержинск</t>
  </si>
  <si>
    <t>Фаниполь</t>
  </si>
  <si>
    <t>Заславль</t>
  </si>
  <si>
    <t>Смолевичи</t>
  </si>
  <si>
    <t>Вилейка</t>
  </si>
  <si>
    <t>Могилев</t>
  </si>
  <si>
    <t>Бобруйск</t>
  </si>
  <si>
    <t>Шклов</t>
  </si>
  <si>
    <t>Чаусы</t>
  </si>
  <si>
    <t>Горки</t>
  </si>
  <si>
    <t>Белыничи</t>
  </si>
  <si>
    <t>Осиповичи</t>
  </si>
  <si>
    <t>Глуск</t>
  </si>
  <si>
    <t>Брест</t>
  </si>
  <si>
    <t>Каменец</t>
  </si>
  <si>
    <t>Жабинка</t>
  </si>
  <si>
    <t>Кобрин</t>
  </si>
  <si>
    <t>Пружаны</t>
  </si>
  <si>
    <t>Береза</t>
  </si>
  <si>
    <t>Гомель</t>
  </si>
  <si>
    <t>Добруш</t>
  </si>
  <si>
    <t>Речица</t>
  </si>
  <si>
    <t>Светлогорск</t>
  </si>
  <si>
    <t>Жлобин</t>
  </si>
  <si>
    <t>Рогачев</t>
  </si>
  <si>
    <t>Мозырь</t>
  </si>
  <si>
    <t>Калинковичи</t>
  </si>
  <si>
    <t>Ельск</t>
  </si>
  <si>
    <t>Хойники</t>
  </si>
  <si>
    <t>Гродно</t>
  </si>
  <si>
    <t>Щучин</t>
  </si>
  <si>
    <t>Мосты</t>
  </si>
  <si>
    <t>Волковыск</t>
  </si>
  <si>
    <t>Лида</t>
  </si>
  <si>
    <t>Ивье</t>
  </si>
  <si>
    <t>Большая Берестовица</t>
  </si>
  <si>
    <t>Сморгонь</t>
  </si>
  <si>
    <t>Матрица тарифов</t>
  </si>
  <si>
    <t>Кировск</t>
  </si>
  <si>
    <t>Наровля</t>
  </si>
  <si>
    <t>Вес груза, кг</t>
  </si>
  <si>
    <t>Тарифная таблица</t>
  </si>
  <si>
    <t>Тариф 0</t>
  </si>
  <si>
    <t>Тариф 1</t>
  </si>
  <si>
    <t>Тариф 2</t>
  </si>
  <si>
    <t>Тариф 3</t>
  </si>
  <si>
    <t>Тариф 4</t>
  </si>
  <si>
    <t>до 1 кг</t>
  </si>
  <si>
    <t>более 1-10</t>
  </si>
  <si>
    <t>более 10-20</t>
  </si>
  <si>
    <t>более 20-30</t>
  </si>
  <si>
    <t>более 30-40</t>
  </si>
  <si>
    <t>более 40-50</t>
  </si>
  <si>
    <t>более 50-60</t>
  </si>
  <si>
    <t>более 60-70</t>
  </si>
  <si>
    <t>более 70-80</t>
  </si>
  <si>
    <t>более 80-90</t>
  </si>
  <si>
    <t>более 90-100</t>
  </si>
  <si>
    <t>более 100-120</t>
  </si>
  <si>
    <t>более 120-140</t>
  </si>
  <si>
    <t>более 140-160</t>
  </si>
  <si>
    <t>более 160-180</t>
  </si>
  <si>
    <t>более 180-200</t>
  </si>
  <si>
    <t>более 200-220</t>
  </si>
  <si>
    <t>более 220-250</t>
  </si>
  <si>
    <t>более 250-280</t>
  </si>
  <si>
    <t>более 280-300</t>
  </si>
  <si>
    <t>более 300-340</t>
  </si>
  <si>
    <t>более 340-370</t>
  </si>
  <si>
    <t>более 370-400</t>
  </si>
  <si>
    <t>более 400-440</t>
  </si>
  <si>
    <t>более 440-480</t>
  </si>
  <si>
    <t>более 480-520</t>
  </si>
  <si>
    <t>более 520-570</t>
  </si>
  <si>
    <t>DPD</t>
  </si>
  <si>
    <t>Autolight</t>
  </si>
  <si>
    <t>более 570-600</t>
  </si>
  <si>
    <t>Среднее</t>
  </si>
  <si>
    <t>Тарифные зоны</t>
  </si>
  <si>
    <t>Округленное</t>
  </si>
  <si>
    <t>1 куб = 200 кг</t>
  </si>
  <si>
    <t>Барановичи</t>
  </si>
  <si>
    <t>Ивацевичи</t>
  </si>
  <si>
    <t>Пинск</t>
  </si>
  <si>
    <t>Слоним</t>
  </si>
  <si>
    <t>Тел.: (044) 734-33-25</t>
  </si>
  <si>
    <t>(044) 734-34-25</t>
  </si>
  <si>
    <t>(017) 385-11-73</t>
  </si>
  <si>
    <t>www.logiston.by</t>
  </si>
  <si>
    <t>info@logiston.by</t>
  </si>
  <si>
    <t>Воложин</t>
  </si>
  <si>
    <t>Марьина Горка</t>
  </si>
  <si>
    <t>Узда</t>
  </si>
  <si>
    <t>Костюковичи</t>
  </si>
  <si>
    <t>Чериков</t>
  </si>
  <si>
    <t>Славгород</t>
  </si>
  <si>
    <t xml:space="preserve">Быхов </t>
  </si>
  <si>
    <t>Буда-Кошелево</t>
  </si>
  <si>
    <t>Лельчицы</t>
  </si>
  <si>
    <t>Малoрита</t>
  </si>
  <si>
    <t>Белоозерск</t>
  </si>
  <si>
    <t>Иваново</t>
  </si>
  <si>
    <t>Дрогичин</t>
  </si>
  <si>
    <t xml:space="preserve">Столин </t>
  </si>
  <si>
    <t>Скидель</t>
  </si>
  <si>
    <t>Новогрудок</t>
  </si>
  <si>
    <t>Ошмяны</t>
  </si>
  <si>
    <t>Лунинец</t>
  </si>
  <si>
    <t>Кричев</t>
  </si>
  <si>
    <t>Быхов</t>
  </si>
  <si>
    <t>Ушачи</t>
  </si>
  <si>
    <t>Лепель</t>
  </si>
  <si>
    <t>Беешнковичи</t>
  </si>
  <si>
    <t>Житковичи</t>
  </si>
  <si>
    <t>Поставы</t>
  </si>
  <si>
    <t>Крулевщина</t>
  </si>
  <si>
    <t>Бегомль</t>
  </si>
  <si>
    <t>Докщыцы</t>
  </si>
  <si>
    <t>Плещеницы</t>
  </si>
  <si>
    <t>Воропаево</t>
  </si>
  <si>
    <t>Нарочь</t>
  </si>
  <si>
    <t>Островец</t>
  </si>
  <si>
    <t>Кореличи</t>
  </si>
  <si>
    <t>Кличев</t>
  </si>
  <si>
    <t>Копыль</t>
  </si>
  <si>
    <t>Микашевичи</t>
  </si>
  <si>
    <t>Несвиж</t>
  </si>
  <si>
    <t>Столбцы</t>
  </si>
  <si>
    <t>более 11-20</t>
  </si>
  <si>
    <t>более 21-30</t>
  </si>
  <si>
    <t>более 31-40</t>
  </si>
  <si>
    <t>более 41-50</t>
  </si>
  <si>
    <t>более 51-60</t>
  </si>
  <si>
    <t>более 61-70</t>
  </si>
  <si>
    <t>более 71-80</t>
  </si>
  <si>
    <t>более 81-90</t>
  </si>
  <si>
    <t>более 91-100</t>
  </si>
  <si>
    <t>более 101-120</t>
  </si>
  <si>
    <t>более 121-140</t>
  </si>
  <si>
    <t>более 141-160</t>
  </si>
  <si>
    <t>более 161-180</t>
  </si>
  <si>
    <t>более 181-200</t>
  </si>
  <si>
    <t>более 201-220</t>
  </si>
  <si>
    <t>более 221-250</t>
  </si>
  <si>
    <t>более 251-280</t>
  </si>
  <si>
    <t>более 281-300</t>
  </si>
  <si>
    <t>более 301-340</t>
  </si>
  <si>
    <t>более 341-370</t>
  </si>
  <si>
    <t>более 371-400</t>
  </si>
  <si>
    <t>более 401-440</t>
  </si>
  <si>
    <t>более 441-480</t>
  </si>
  <si>
    <t>более 481-520</t>
  </si>
  <si>
    <t>более 521-570</t>
  </si>
  <si>
    <t>более 571-600</t>
  </si>
  <si>
    <t>более 601-620</t>
  </si>
  <si>
    <t>более 621-650</t>
  </si>
  <si>
    <t>более 651-680</t>
  </si>
  <si>
    <t>более 681-700</t>
  </si>
  <si>
    <t>более 721-750</t>
  </si>
  <si>
    <t>более 751-780</t>
  </si>
  <si>
    <t>более 781-800</t>
  </si>
  <si>
    <t>более 801-900</t>
  </si>
  <si>
    <t>более 901-1000</t>
  </si>
  <si>
    <t>24р</t>
  </si>
  <si>
    <t>26р</t>
  </si>
  <si>
    <t>33р</t>
  </si>
  <si>
    <t>35р</t>
  </si>
  <si>
    <t>38р</t>
  </si>
  <si>
    <t>45р</t>
  </si>
  <si>
    <t>54р</t>
  </si>
  <si>
    <t>51р</t>
  </si>
  <si>
    <t>61р</t>
  </si>
  <si>
    <t>68р</t>
  </si>
  <si>
    <t>71р</t>
  </si>
  <si>
    <t>78р</t>
  </si>
  <si>
    <t>80р</t>
  </si>
  <si>
    <t>84р</t>
  </si>
  <si>
    <t>100р</t>
  </si>
  <si>
    <t>107р</t>
  </si>
  <si>
    <t>136р</t>
  </si>
  <si>
    <t>37р</t>
  </si>
  <si>
    <t>40р</t>
  </si>
  <si>
    <t>42р</t>
  </si>
  <si>
    <t>60р</t>
  </si>
  <si>
    <t>64р</t>
  </si>
  <si>
    <t>82р</t>
  </si>
  <si>
    <t>130р</t>
  </si>
  <si>
    <t>36р</t>
  </si>
  <si>
    <t>44р</t>
  </si>
  <si>
    <t>47р</t>
  </si>
  <si>
    <t>57р</t>
  </si>
  <si>
    <t>117р</t>
  </si>
  <si>
    <t>65р</t>
  </si>
  <si>
    <t>73р</t>
  </si>
  <si>
    <t>111р</t>
  </si>
  <si>
    <t>39р</t>
  </si>
  <si>
    <t>21р</t>
  </si>
  <si>
    <t>27р</t>
  </si>
  <si>
    <t>25р</t>
  </si>
  <si>
    <t>23р</t>
  </si>
  <si>
    <t>19р</t>
  </si>
  <si>
    <t>15р</t>
  </si>
  <si>
    <t>13р</t>
  </si>
  <si>
    <t>20р</t>
  </si>
  <si>
    <t>14р</t>
  </si>
  <si>
    <t>12р</t>
  </si>
  <si>
    <t>22р</t>
  </si>
  <si>
    <t>16р</t>
  </si>
  <si>
    <t>11р</t>
  </si>
  <si>
    <t>9р</t>
  </si>
  <si>
    <t>17р</t>
  </si>
  <si>
    <t>24р.</t>
  </si>
  <si>
    <t>26р.</t>
  </si>
  <si>
    <t>28р</t>
  </si>
  <si>
    <t>30р</t>
  </si>
  <si>
    <t>41р</t>
  </si>
  <si>
    <t>49р</t>
  </si>
  <si>
    <t>46р</t>
  </si>
  <si>
    <t>50р</t>
  </si>
  <si>
    <t>55р</t>
  </si>
  <si>
    <t>63р</t>
  </si>
  <si>
    <t>72р</t>
  </si>
  <si>
    <t>67р</t>
  </si>
  <si>
    <t>77р</t>
  </si>
  <si>
    <t>83р</t>
  </si>
  <si>
    <t>88р</t>
  </si>
  <si>
    <t>86р</t>
  </si>
  <si>
    <t>96р</t>
  </si>
  <si>
    <t>75р</t>
  </si>
  <si>
    <t>105р</t>
  </si>
  <si>
    <t>127р</t>
  </si>
  <si>
    <t>104р</t>
  </si>
  <si>
    <t>112р</t>
  </si>
  <si>
    <t>123р</t>
  </si>
  <si>
    <t>151р</t>
  </si>
  <si>
    <t>168р</t>
  </si>
  <si>
    <t>143р</t>
  </si>
  <si>
    <t>155р</t>
  </si>
  <si>
    <t>8р</t>
  </si>
  <si>
    <t>10р</t>
  </si>
  <si>
    <t>18р</t>
  </si>
  <si>
    <t>31р</t>
  </si>
  <si>
    <t>32р</t>
  </si>
  <si>
    <t>76р</t>
  </si>
  <si>
    <t>79р</t>
  </si>
  <si>
    <t>87р</t>
  </si>
  <si>
    <t>90р</t>
  </si>
  <si>
    <t>94р</t>
  </si>
  <si>
    <t>101р</t>
  </si>
  <si>
    <t>114р</t>
  </si>
  <si>
    <t>129р</t>
  </si>
  <si>
    <t>9p.</t>
  </si>
  <si>
    <t>66р</t>
  </si>
  <si>
    <t>89р</t>
  </si>
  <si>
    <t>110р</t>
  </si>
  <si>
    <t>34р</t>
  </si>
  <si>
    <t>70р</t>
  </si>
  <si>
    <t>15р.</t>
  </si>
  <si>
    <t>18р.</t>
  </si>
  <si>
    <t>22р.</t>
  </si>
  <si>
    <t>23р.</t>
  </si>
  <si>
    <t>31р.</t>
  </si>
  <si>
    <t>58р</t>
  </si>
  <si>
    <t>69р</t>
  </si>
  <si>
    <t>109р</t>
  </si>
  <si>
    <t>157р</t>
  </si>
  <si>
    <t>183р</t>
  </si>
  <si>
    <t>ТЕРМИНАЛ-ТЕРМИНАЛ (-20%)</t>
  </si>
  <si>
    <t>29р</t>
  </si>
  <si>
    <t>62р</t>
  </si>
  <si>
    <t>43р</t>
  </si>
  <si>
    <t>102р</t>
  </si>
  <si>
    <t>124р</t>
  </si>
  <si>
    <t>48р</t>
  </si>
  <si>
    <t>150р</t>
  </si>
  <si>
    <t>16р.</t>
  </si>
  <si>
    <t>19р.</t>
  </si>
  <si>
    <t>21р.</t>
  </si>
  <si>
    <t>28р.</t>
  </si>
  <si>
    <t>52р</t>
  </si>
  <si>
    <t>85р</t>
  </si>
  <si>
    <t>118р</t>
  </si>
  <si>
    <t>128р</t>
  </si>
  <si>
    <t>134р</t>
  </si>
  <si>
    <t xml:space="preserve">Расшифровка направление </t>
  </si>
  <si>
    <t>1. Дверь-дверь (забор по Минску  -центральный склад- склад в региона- доставка до клиента/Забор груза в регионе-доставка на склад в регион- центральный склад-доставка по г.Минску)</t>
  </si>
  <si>
    <t>ДВЕРЬ-ТЕРМИНАЛ/ТЕРМИНАЛ-ДВЕРЬ (-10%)</t>
  </si>
  <si>
    <t>3. Терминал-терминал(Самопривоз на центральный склад- Самовывоз с регионального склада/Самопривоз на склад в регионе- Самовывоз с центральногосклада.)</t>
  </si>
  <si>
    <t>2. Дверь-терминал/терминал-дверь (Самопривоз на центральный склад -  доставка  до склада в  регионе- доставка до клиента/Забор груза в регионе-доставка на склад в регион- самовывоз с центрального склада)</t>
  </si>
  <si>
    <t>При расчете объемных доставок учитываем  1м3= 200 кг по тарифу</t>
  </si>
  <si>
    <t>Дверь-дверь</t>
  </si>
  <si>
    <t>11p.</t>
  </si>
  <si>
    <t>25р.</t>
  </si>
  <si>
    <t>37р.</t>
  </si>
  <si>
    <t>40р.</t>
  </si>
  <si>
    <t>81р</t>
  </si>
  <si>
    <t>92р</t>
  </si>
  <si>
    <t>103р</t>
  </si>
  <si>
    <t>133р</t>
  </si>
  <si>
    <t>153р</t>
  </si>
  <si>
    <t>125р</t>
  </si>
  <si>
    <t>159р</t>
  </si>
  <si>
    <t>113р</t>
  </si>
  <si>
    <t>176р</t>
  </si>
  <si>
    <t>149р</t>
  </si>
  <si>
    <t>172р</t>
  </si>
  <si>
    <t>213р</t>
  </si>
  <si>
    <t>163р</t>
  </si>
  <si>
    <t>196р</t>
  </si>
  <si>
    <t>243р</t>
  </si>
  <si>
    <t>10p.</t>
  </si>
  <si>
    <t>33р.</t>
  </si>
  <si>
    <t>36р.</t>
  </si>
  <si>
    <t>56р</t>
  </si>
  <si>
    <t>91р</t>
  </si>
  <si>
    <t>93р</t>
  </si>
  <si>
    <t>99р</t>
  </si>
  <si>
    <t>120р</t>
  </si>
  <si>
    <t>106р</t>
  </si>
  <si>
    <t>138р</t>
  </si>
  <si>
    <t>116р</t>
  </si>
  <si>
    <t>135р</t>
  </si>
  <si>
    <t>165р</t>
  </si>
  <si>
    <t>192р</t>
  </si>
  <si>
    <t>146р</t>
  </si>
  <si>
    <t>219р</t>
  </si>
  <si>
    <t>17р.</t>
  </si>
  <si>
    <t>20р.</t>
  </si>
  <si>
    <t>29р.</t>
  </si>
  <si>
    <t>141р</t>
  </si>
  <si>
    <t>147р</t>
  </si>
  <si>
    <t>137р</t>
  </si>
  <si>
    <t>170р</t>
  </si>
  <si>
    <t>175р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</si>
</sst>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ahoma"/>
      <family val="2"/>
    </font>
    <font>
      <b/>
      <i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9" fillId="2" borderId="0" xfId="0" applyFont="1" applyFill="1" applyAlignment="1">
      <alignment horizontal="right"/>
    </xf>
    <xf numFmtId="0" fontId="10" fillId="0" borderId="0" xfId="0" applyFont="1" applyFill="1" applyBorder="1"/>
    <xf numFmtId="0" fontId="0" fillId="0" borderId="0" xfId="0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0" fontId="0" fillId="2" borderId="0" xfId="0" applyFill="1"/>
    <xf numFmtId="0" fontId="0" fillId="3" borderId="1" xfId="0" applyFill="1" applyBorder="1"/>
    <xf numFmtId="0" fontId="0" fillId="2" borderId="1" xfId="0" applyFill="1" applyBorder="1"/>
    <xf numFmtId="0" fontId="0" fillId="2" borderId="1" xfId="0" applyFont="1" applyFill="1" applyBorder="1" applyAlignment="1">
      <alignment horizontal="left"/>
    </xf>
    <xf numFmtId="3" fontId="0" fillId="2" borderId="7" xfId="0" applyNumberFormat="1" applyFill="1" applyBorder="1" applyAlignment="1">
      <alignment horizontal="left"/>
    </xf>
    <xf numFmtId="3" fontId="0" fillId="2" borderId="10" xfId="0" applyNumberFormat="1" applyFill="1" applyBorder="1"/>
    <xf numFmtId="0" fontId="0" fillId="0" borderId="0" xfId="0" applyBorder="1"/>
    <xf numFmtId="0" fontId="0" fillId="2" borderId="0" xfId="0" applyFill="1" applyBorder="1"/>
    <xf numFmtId="3" fontId="0" fillId="2" borderId="11" xfId="0" applyNumberFormat="1" applyFill="1" applyBorder="1"/>
    <xf numFmtId="3" fontId="0" fillId="2" borderId="1" xfId="0" applyNumberForma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/>
    <xf numFmtId="0" fontId="0" fillId="0" borderId="13" xfId="0" applyBorder="1"/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180975</xdr:rowOff>
    </xdr:from>
    <xdr:to>
      <xdr:col>23</xdr:col>
      <xdr:colOff>247650</xdr:colOff>
      <xdr:row>6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371475"/>
          <a:ext cx="4000500" cy="781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19</xdr:row>
      <xdr:rowOff>180975</xdr:rowOff>
    </xdr:from>
    <xdr:to>
      <xdr:col>18</xdr:col>
      <xdr:colOff>523875</xdr:colOff>
      <xdr:row>24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886325"/>
          <a:ext cx="4000500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90" zoomScaleNormal="90" workbookViewId="0" topLeftCell="A31">
      <selection activeCell="A19" sqref="A19"/>
    </sheetView>
  </sheetViews>
  <sheetFormatPr defaultColWidth="9.140625" defaultRowHeight="15"/>
  <cols>
    <col min="1" max="1" width="21.57421875" style="0" bestFit="1" customWidth="1"/>
    <col min="2" max="2" width="8.421875" style="0" customWidth="1"/>
    <col min="3" max="4" width="4.7109375" style="0" customWidth="1"/>
    <col min="5" max="5" width="16.8515625" style="0" customWidth="1"/>
    <col min="6" max="6" width="6.7109375" style="0" customWidth="1"/>
    <col min="7" max="21" width="4.7109375" style="0" customWidth="1"/>
    <col min="26" max="27" width="9.140625" style="0" customWidth="1"/>
    <col min="30" max="31" width="9.140625" style="0" customWidth="1"/>
  </cols>
  <sheetData>
    <row r="1" spans="1:6" ht="15" customHeight="1">
      <c r="A1" s="40" t="s">
        <v>112</v>
      </c>
      <c r="B1" s="41"/>
      <c r="C1" s="41"/>
      <c r="D1" s="41"/>
      <c r="E1" s="41"/>
      <c r="F1" s="41"/>
    </row>
    <row r="2" spans="1:6" ht="15" customHeight="1">
      <c r="A2" s="40"/>
      <c r="B2" s="41"/>
      <c r="C2" s="41"/>
      <c r="D2" s="41"/>
      <c r="E2" s="41"/>
      <c r="F2" s="41"/>
    </row>
    <row r="3" spans="1:19" ht="15">
      <c r="A3" s="5" t="s">
        <v>18</v>
      </c>
      <c r="B3" s="5" t="s">
        <v>19</v>
      </c>
      <c r="E3" s="32"/>
      <c r="F3" s="34"/>
      <c r="G3" s="28"/>
      <c r="L3" s="9" t="s">
        <v>119</v>
      </c>
      <c r="M3" s="10"/>
      <c r="N3" s="10"/>
      <c r="O3" s="10"/>
      <c r="P3" s="10"/>
      <c r="Q3" s="10"/>
      <c r="R3" s="10"/>
      <c r="S3" s="10"/>
    </row>
    <row r="4" spans="1:19" ht="15">
      <c r="A4" s="25" t="s">
        <v>115</v>
      </c>
      <c r="B4" s="8" t="s">
        <v>17</v>
      </c>
      <c r="E4" s="29"/>
      <c r="F4" s="28"/>
      <c r="G4" s="28"/>
      <c r="L4" s="9" t="s">
        <v>120</v>
      </c>
      <c r="M4" s="11"/>
      <c r="N4" s="10"/>
      <c r="O4" s="10"/>
      <c r="P4" s="10"/>
      <c r="Q4" s="10"/>
      <c r="R4" s="10"/>
      <c r="S4" s="10"/>
    </row>
    <row r="5" spans="1:19" ht="15">
      <c r="A5" s="18" t="s">
        <v>150</v>
      </c>
      <c r="B5" s="6" t="s">
        <v>4</v>
      </c>
      <c r="E5" s="29"/>
      <c r="F5" s="28"/>
      <c r="G5" s="28"/>
      <c r="L5" s="9" t="s">
        <v>121</v>
      </c>
      <c r="M5" s="10"/>
      <c r="N5" s="10"/>
      <c r="O5" s="10"/>
      <c r="P5" s="10"/>
      <c r="Q5" s="10"/>
      <c r="R5" s="10"/>
      <c r="S5" s="10"/>
    </row>
    <row r="6" spans="1:19" ht="15">
      <c r="A6" s="18" t="s">
        <v>146</v>
      </c>
      <c r="B6" s="6" t="s">
        <v>8</v>
      </c>
      <c r="E6" s="29"/>
      <c r="F6" s="28"/>
      <c r="G6" s="28"/>
      <c r="L6" s="9" t="s">
        <v>122</v>
      </c>
      <c r="M6" s="10"/>
      <c r="N6" s="10"/>
      <c r="O6" s="10"/>
      <c r="P6" s="10"/>
      <c r="Q6" s="10"/>
      <c r="R6" s="10"/>
      <c r="S6" s="10"/>
    </row>
    <row r="7" spans="1:19" ht="15">
      <c r="A7" s="24" t="s">
        <v>134</v>
      </c>
      <c r="B7" s="6" t="s">
        <v>12</v>
      </c>
      <c r="E7" s="29"/>
      <c r="F7" s="28"/>
      <c r="G7" s="28"/>
      <c r="L7" s="9" t="s">
        <v>123</v>
      </c>
      <c r="M7" s="10"/>
      <c r="N7" s="10"/>
      <c r="O7" s="10"/>
      <c r="P7" s="10"/>
      <c r="Q7" s="10"/>
      <c r="R7" s="10"/>
      <c r="S7" s="10"/>
    </row>
    <row r="8" spans="1:7" ht="15">
      <c r="A8" s="24" t="s">
        <v>44</v>
      </c>
      <c r="B8" s="6" t="s">
        <v>6</v>
      </c>
      <c r="E8" s="29"/>
      <c r="F8" s="28"/>
      <c r="G8" s="28"/>
    </row>
    <row r="9" spans="1:7" ht="15">
      <c r="A9" s="24" t="s">
        <v>52</v>
      </c>
      <c r="B9" s="6" t="s">
        <v>12</v>
      </c>
      <c r="E9" s="29"/>
      <c r="F9" s="28"/>
      <c r="G9" s="28"/>
    </row>
    <row r="10" spans="1:7" ht="15">
      <c r="A10" s="24" t="s">
        <v>40</v>
      </c>
      <c r="B10" s="6" t="s">
        <v>6</v>
      </c>
      <c r="E10" s="29"/>
      <c r="F10" s="28"/>
      <c r="G10" s="28"/>
    </row>
    <row r="11" spans="1:7" ht="15">
      <c r="A11" s="24" t="s">
        <v>69</v>
      </c>
      <c r="B11" s="6" t="s">
        <v>12</v>
      </c>
      <c r="E11" s="29"/>
      <c r="F11" s="28"/>
      <c r="G11" s="28"/>
    </row>
    <row r="12" spans="1:7" ht="15">
      <c r="A12" s="24" t="s">
        <v>31</v>
      </c>
      <c r="B12" s="6" t="s">
        <v>3</v>
      </c>
      <c r="E12" s="29"/>
      <c r="F12" s="28"/>
      <c r="G12" s="28"/>
    </row>
    <row r="13" spans="1:7" ht="15">
      <c r="A13" s="23" t="s">
        <v>47</v>
      </c>
      <c r="B13" s="6" t="s">
        <v>13</v>
      </c>
      <c r="E13" s="29"/>
      <c r="F13" s="28"/>
      <c r="G13" s="28"/>
    </row>
    <row r="14" spans="1:7" ht="15">
      <c r="A14" s="24" t="s">
        <v>131</v>
      </c>
      <c r="B14" s="18" t="s">
        <v>8</v>
      </c>
      <c r="E14" s="29"/>
      <c r="F14" s="28"/>
      <c r="G14" s="28"/>
    </row>
    <row r="15" spans="1:7" ht="15">
      <c r="A15" s="18" t="s">
        <v>143</v>
      </c>
      <c r="B15" s="6" t="s">
        <v>8</v>
      </c>
      <c r="E15" s="29"/>
      <c r="F15" s="28"/>
      <c r="G15" s="28"/>
    </row>
    <row r="16" spans="1:7" ht="15">
      <c r="A16" s="24" t="s">
        <v>130</v>
      </c>
      <c r="B16" s="18" t="s">
        <v>6</v>
      </c>
      <c r="E16" s="29"/>
      <c r="F16" s="28"/>
      <c r="G16" s="28"/>
    </row>
    <row r="17" spans="1:7" ht="15">
      <c r="A17" s="24" t="s">
        <v>38</v>
      </c>
      <c r="B17" s="6" t="s">
        <v>3</v>
      </c>
      <c r="E17" s="29"/>
      <c r="F17" s="28"/>
      <c r="G17" s="28"/>
    </row>
    <row r="18" spans="1:7" ht="15">
      <c r="A18" s="23" t="s">
        <v>20</v>
      </c>
      <c r="B18" s="6" t="s">
        <v>5</v>
      </c>
      <c r="E18" s="29"/>
      <c r="F18" s="28"/>
      <c r="G18" s="28"/>
    </row>
    <row r="19" spans="1:7" ht="15">
      <c r="A19" s="24" t="s">
        <v>66</v>
      </c>
      <c r="B19" s="6" t="s">
        <v>14</v>
      </c>
      <c r="E19" s="29"/>
      <c r="F19" s="28"/>
      <c r="G19" s="28"/>
    </row>
    <row r="20" spans="1:7" ht="15">
      <c r="A20" s="24" t="s">
        <v>124</v>
      </c>
      <c r="B20" s="18" t="s">
        <v>3</v>
      </c>
      <c r="E20" s="29"/>
      <c r="F20" s="28"/>
      <c r="G20" s="28"/>
    </row>
    <row r="21" spans="1:7" ht="15">
      <c r="A21" s="18" t="s">
        <v>153</v>
      </c>
      <c r="B21" s="6" t="s">
        <v>3</v>
      </c>
      <c r="E21" s="29"/>
      <c r="F21" s="28"/>
      <c r="G21" s="28"/>
    </row>
    <row r="22" spans="1:7" ht="15">
      <c r="A22" s="24" t="s">
        <v>25</v>
      </c>
      <c r="B22" s="6" t="s">
        <v>13</v>
      </c>
      <c r="E22" s="29"/>
      <c r="F22" s="28"/>
      <c r="G22" s="28"/>
    </row>
    <row r="23" spans="1:7" ht="15">
      <c r="A23" s="24" t="s">
        <v>46</v>
      </c>
      <c r="B23" s="6" t="s">
        <v>8</v>
      </c>
      <c r="E23" s="29"/>
      <c r="F23" s="28"/>
      <c r="G23" s="28"/>
    </row>
    <row r="24" spans="1:7" ht="15">
      <c r="A24" s="23" t="s">
        <v>53</v>
      </c>
      <c r="B24" s="6" t="s">
        <v>9</v>
      </c>
      <c r="E24" s="29"/>
      <c r="F24" s="28"/>
      <c r="G24" s="28"/>
    </row>
    <row r="25" spans="1:7" ht="15">
      <c r="A25" s="24" t="s">
        <v>43</v>
      </c>
      <c r="B25" s="6" t="s">
        <v>6</v>
      </c>
      <c r="E25" s="29"/>
      <c r="F25" s="28"/>
      <c r="G25" s="28"/>
    </row>
    <row r="26" spans="1:7" ht="15">
      <c r="A26" s="24" t="s">
        <v>18</v>
      </c>
      <c r="B26" s="18" t="s">
        <v>4</v>
      </c>
      <c r="E26" s="29"/>
      <c r="F26" s="28"/>
      <c r="G26" s="28"/>
    </row>
    <row r="27" spans="1:7" ht="15">
      <c r="A27" s="24" t="s">
        <v>63</v>
      </c>
      <c r="B27" s="6" t="s">
        <v>15</v>
      </c>
      <c r="E27" s="29"/>
      <c r="F27" s="28"/>
      <c r="G27" s="28"/>
    </row>
    <row r="28" spans="1:7" ht="15">
      <c r="A28" s="24" t="s">
        <v>34</v>
      </c>
      <c r="B28" s="6" t="s">
        <v>3</v>
      </c>
      <c r="E28" s="29"/>
      <c r="F28" s="28"/>
      <c r="G28" s="28"/>
    </row>
    <row r="29" spans="1:7" ht="15">
      <c r="A29" s="24" t="s">
        <v>54</v>
      </c>
      <c r="B29" s="6" t="s">
        <v>8</v>
      </c>
      <c r="E29" s="29"/>
      <c r="F29" s="28"/>
      <c r="G29" s="28"/>
    </row>
    <row r="30" spans="1:7" ht="15">
      <c r="A30" s="18" t="s">
        <v>151</v>
      </c>
      <c r="B30" s="6" t="s">
        <v>8</v>
      </c>
      <c r="E30" s="29"/>
      <c r="F30" s="28"/>
      <c r="G30" s="28"/>
    </row>
    <row r="31" spans="1:7" ht="15">
      <c r="A31" s="24" t="s">
        <v>136</v>
      </c>
      <c r="B31" s="6" t="s">
        <v>12</v>
      </c>
      <c r="E31" s="29"/>
      <c r="F31" s="11"/>
      <c r="G31" s="28"/>
    </row>
    <row r="32" spans="1:7" ht="15">
      <c r="A32" s="24" t="s">
        <v>61</v>
      </c>
      <c r="B32" s="6" t="s">
        <v>10</v>
      </c>
      <c r="E32" s="29"/>
      <c r="F32" s="11"/>
      <c r="G32" s="28"/>
    </row>
    <row r="33" spans="1:7" ht="15">
      <c r="A33" s="24" t="s">
        <v>49</v>
      </c>
      <c r="B33" s="6" t="s">
        <v>12</v>
      </c>
      <c r="E33" s="29"/>
      <c r="F33" s="11"/>
      <c r="G33" s="28"/>
    </row>
    <row r="34" spans="1:7" ht="15">
      <c r="A34" s="18" t="s">
        <v>147</v>
      </c>
      <c r="B34" s="6" t="s">
        <v>10</v>
      </c>
      <c r="E34" s="29"/>
      <c r="F34" s="11"/>
      <c r="G34" s="28"/>
    </row>
    <row r="35" spans="1:7" ht="15">
      <c r="A35" s="24" t="s">
        <v>57</v>
      </c>
      <c r="B35" s="6" t="s">
        <v>8</v>
      </c>
      <c r="E35" s="29"/>
      <c r="F35" s="11"/>
      <c r="G35" s="28"/>
    </row>
    <row r="36" spans="1:7" ht="15">
      <c r="A36" s="24" t="s">
        <v>30</v>
      </c>
      <c r="B36" s="6" t="s">
        <v>3</v>
      </c>
      <c r="E36" s="29"/>
      <c r="F36" s="28"/>
      <c r="G36" s="28"/>
    </row>
    <row r="37" spans="1:7" ht="15">
      <c r="A37" s="24" t="s">
        <v>36</v>
      </c>
      <c r="B37" s="6" t="s">
        <v>3</v>
      </c>
      <c r="E37" s="29"/>
      <c r="F37" s="11"/>
      <c r="G37" s="28"/>
    </row>
    <row r="38" spans="1:7" ht="15">
      <c r="A38" s="24" t="s">
        <v>135</v>
      </c>
      <c r="B38" s="6" t="s">
        <v>12</v>
      </c>
      <c r="E38" s="29"/>
      <c r="F38" s="11"/>
      <c r="G38" s="28"/>
    </row>
    <row r="39" spans="1:7" ht="15">
      <c r="A39" s="24" t="s">
        <v>116</v>
      </c>
      <c r="B39" s="6" t="s">
        <v>17</v>
      </c>
      <c r="E39" s="11"/>
      <c r="F39" s="11"/>
      <c r="G39" s="28"/>
    </row>
    <row r="40" spans="1:7" ht="15">
      <c r="A40" s="24" t="s">
        <v>68</v>
      </c>
      <c r="B40" s="6" t="s">
        <v>5</v>
      </c>
      <c r="E40" s="11"/>
      <c r="F40" s="28"/>
      <c r="G40" s="28"/>
    </row>
    <row r="41" spans="1:7" ht="15">
      <c r="A41" s="24" t="s">
        <v>68</v>
      </c>
      <c r="B41" s="18" t="s">
        <v>16</v>
      </c>
      <c r="E41" s="11"/>
      <c r="F41" s="28"/>
      <c r="G41" s="28"/>
    </row>
    <row r="42" spans="1:7" ht="15">
      <c r="A42" s="24" t="s">
        <v>60</v>
      </c>
      <c r="B42" s="6" t="s">
        <v>10</v>
      </c>
      <c r="E42" s="11"/>
      <c r="F42" s="28"/>
      <c r="G42" s="28"/>
    </row>
    <row r="43" spans="1:7" ht="15">
      <c r="A43" s="24" t="s">
        <v>48</v>
      </c>
      <c r="B43" s="6" t="s">
        <v>12</v>
      </c>
      <c r="E43" s="11"/>
      <c r="F43" s="28"/>
      <c r="G43" s="28"/>
    </row>
    <row r="44" spans="1:7" ht="15">
      <c r="A44" s="24" t="s">
        <v>72</v>
      </c>
      <c r="B44" s="6" t="s">
        <v>8</v>
      </c>
      <c r="E44" s="11"/>
      <c r="F44" s="28"/>
      <c r="G44" s="28"/>
    </row>
    <row r="45" spans="1:7" ht="15">
      <c r="A45" s="18" t="s">
        <v>157</v>
      </c>
      <c r="B45" s="6" t="s">
        <v>6</v>
      </c>
      <c r="E45" s="11"/>
      <c r="F45" s="28"/>
      <c r="G45" s="28"/>
    </row>
    <row r="46" spans="1:7" ht="15">
      <c r="A46" s="24" t="s">
        <v>50</v>
      </c>
      <c r="B46" s="6" t="s">
        <v>12</v>
      </c>
      <c r="E46" s="11"/>
      <c r="F46" s="28"/>
      <c r="G46" s="28"/>
    </row>
    <row r="47" spans="1:7" ht="15">
      <c r="A47" s="18" t="s">
        <v>158</v>
      </c>
      <c r="B47" s="6" t="s">
        <v>3</v>
      </c>
      <c r="E47" s="11"/>
      <c r="F47" s="28"/>
      <c r="G47" s="28"/>
    </row>
    <row r="48" spans="1:7" ht="15">
      <c r="A48" s="18" t="s">
        <v>156</v>
      </c>
      <c r="B48" s="6" t="s">
        <v>17</v>
      </c>
      <c r="E48" s="11"/>
      <c r="F48" s="28"/>
      <c r="G48" s="28"/>
    </row>
    <row r="49" spans="1:7" ht="15">
      <c r="A49" s="24" t="s">
        <v>127</v>
      </c>
      <c r="B49" s="18" t="s">
        <v>6</v>
      </c>
      <c r="E49" s="11"/>
      <c r="F49" s="28"/>
      <c r="G49" s="28"/>
    </row>
    <row r="50" spans="1:7" ht="15">
      <c r="A50" s="18" t="s">
        <v>142</v>
      </c>
      <c r="B50" s="6" t="s">
        <v>8</v>
      </c>
      <c r="E50" s="11"/>
      <c r="F50" s="28"/>
      <c r="G50" s="28"/>
    </row>
    <row r="51" spans="1:7" ht="15">
      <c r="A51" s="18" t="s">
        <v>149</v>
      </c>
      <c r="B51" s="6" t="s">
        <v>4</v>
      </c>
      <c r="E51" s="11"/>
      <c r="F51" s="28"/>
      <c r="G51" s="28"/>
    </row>
    <row r="52" spans="1:7" ht="15">
      <c r="A52" s="24" t="s">
        <v>132</v>
      </c>
      <c r="B52" s="18" t="s">
        <v>9</v>
      </c>
      <c r="E52" s="11"/>
      <c r="F52" s="28"/>
      <c r="G52" s="28"/>
    </row>
    <row r="53" spans="1:7" ht="15">
      <c r="A53" s="18" t="s">
        <v>145</v>
      </c>
      <c r="B53" s="6" t="s">
        <v>8</v>
      </c>
      <c r="E53" s="11"/>
      <c r="F53" s="28"/>
      <c r="G53" s="28"/>
    </row>
    <row r="54" spans="1:7" ht="15">
      <c r="A54" s="24" t="s">
        <v>67</v>
      </c>
      <c r="B54" s="6" t="s">
        <v>16</v>
      </c>
      <c r="E54" s="11"/>
      <c r="F54" s="28"/>
      <c r="G54" s="28"/>
    </row>
    <row r="55" spans="1:7" ht="15">
      <c r="A55" s="24" t="s">
        <v>28</v>
      </c>
      <c r="B55" s="6" t="s">
        <v>3</v>
      </c>
      <c r="E55" s="11"/>
      <c r="F55" s="28"/>
      <c r="G55" s="28"/>
    </row>
    <row r="56" spans="1:7" ht="15">
      <c r="A56" s="18" t="s">
        <v>141</v>
      </c>
      <c r="B56" s="6" t="s">
        <v>12</v>
      </c>
      <c r="E56" s="11"/>
      <c r="F56" s="28"/>
      <c r="G56" s="28"/>
    </row>
    <row r="57" spans="1:7" ht="15">
      <c r="A57" s="24" t="s">
        <v>33</v>
      </c>
      <c r="B57" s="6" t="s">
        <v>4</v>
      </c>
      <c r="E57" s="11"/>
      <c r="F57" s="28"/>
      <c r="G57" s="28"/>
    </row>
    <row r="58" spans="1:7" ht="15">
      <c r="A58" s="24" t="s">
        <v>133</v>
      </c>
      <c r="B58" s="6" t="s">
        <v>12</v>
      </c>
      <c r="E58" s="11"/>
      <c r="F58" s="28"/>
      <c r="G58" s="28"/>
    </row>
    <row r="59" spans="1:7" ht="15">
      <c r="A59" s="24" t="s">
        <v>125</v>
      </c>
      <c r="B59" s="18" t="s">
        <v>3</v>
      </c>
      <c r="E59" s="11"/>
      <c r="F59" s="28"/>
      <c r="G59" s="28"/>
    </row>
    <row r="60" spans="1:7" ht="15">
      <c r="A60" s="18" t="s">
        <v>159</v>
      </c>
      <c r="B60" s="6" t="s">
        <v>12</v>
      </c>
      <c r="E60" s="11"/>
      <c r="F60" s="28"/>
      <c r="G60" s="28"/>
    </row>
    <row r="61" spans="1:7" ht="15">
      <c r="A61" s="23" t="s">
        <v>26</v>
      </c>
      <c r="B61" s="6" t="s">
        <v>2</v>
      </c>
      <c r="E61" s="11"/>
      <c r="F61" s="28"/>
      <c r="G61" s="28"/>
    </row>
    <row r="62" spans="1:7" ht="15">
      <c r="A62" s="23" t="s">
        <v>39</v>
      </c>
      <c r="B62" s="6" t="s">
        <v>7</v>
      </c>
      <c r="E62" s="28"/>
      <c r="F62" s="28"/>
      <c r="G62" s="28"/>
    </row>
    <row r="63" spans="1:7" ht="15">
      <c r="A63" s="23" t="s">
        <v>59</v>
      </c>
      <c r="B63" s="6" t="s">
        <v>11</v>
      </c>
      <c r="E63" s="28"/>
      <c r="F63" s="28"/>
      <c r="G63" s="28"/>
    </row>
    <row r="64" spans="1:7" ht="15">
      <c r="A64" s="24" t="s">
        <v>27</v>
      </c>
      <c r="B64" s="6" t="s">
        <v>3</v>
      </c>
      <c r="E64" s="28"/>
      <c r="F64" s="28"/>
      <c r="G64" s="28"/>
    </row>
    <row r="65" spans="1:7" ht="15">
      <c r="A65" s="24" t="s">
        <v>65</v>
      </c>
      <c r="B65" s="6" t="s">
        <v>14</v>
      </c>
      <c r="E65" s="28"/>
      <c r="F65" s="28"/>
      <c r="G65" s="28"/>
    </row>
    <row r="66" spans="1:7" ht="15">
      <c r="A66" s="24" t="s">
        <v>73</v>
      </c>
      <c r="B66" s="18" t="s">
        <v>9</v>
      </c>
      <c r="E66" s="28"/>
      <c r="F66" s="28"/>
      <c r="G66" s="28"/>
    </row>
    <row r="67" spans="1:7" ht="15">
      <c r="A67" s="24" t="s">
        <v>73</v>
      </c>
      <c r="B67" s="6" t="s">
        <v>10</v>
      </c>
      <c r="E67" s="28"/>
      <c r="F67" s="28"/>
      <c r="G67" s="28"/>
    </row>
    <row r="68" spans="1:7" ht="15">
      <c r="A68" s="18" t="s">
        <v>154</v>
      </c>
      <c r="B68" s="6" t="s">
        <v>3</v>
      </c>
      <c r="E68" s="28"/>
      <c r="F68" s="28"/>
      <c r="G68" s="28"/>
    </row>
    <row r="69" spans="1:7" ht="15">
      <c r="A69" s="18" t="s">
        <v>160</v>
      </c>
      <c r="B69" s="6" t="s">
        <v>17</v>
      </c>
      <c r="E69" s="28"/>
      <c r="F69" s="28"/>
      <c r="G69" s="28"/>
    </row>
    <row r="70" spans="1:7" ht="15">
      <c r="A70" s="24" t="s">
        <v>139</v>
      </c>
      <c r="B70" s="18" t="s">
        <v>16</v>
      </c>
      <c r="E70" s="28"/>
      <c r="F70" s="28"/>
      <c r="G70" s="28"/>
    </row>
    <row r="71" spans="1:7" ht="15">
      <c r="A71" s="24" t="s">
        <v>22</v>
      </c>
      <c r="B71" s="6" t="s">
        <v>4</v>
      </c>
      <c r="E71" s="28"/>
      <c r="F71" s="28"/>
      <c r="G71" s="28"/>
    </row>
    <row r="72" spans="1:2" ht="15">
      <c r="A72" s="24" t="s">
        <v>23</v>
      </c>
      <c r="B72" s="6" t="s">
        <v>4</v>
      </c>
    </row>
    <row r="73" spans="1:2" ht="15">
      <c r="A73" s="24" t="s">
        <v>45</v>
      </c>
      <c r="B73" s="6" t="s">
        <v>6</v>
      </c>
    </row>
    <row r="74" spans="1:2" ht="15">
      <c r="A74" s="18" t="s">
        <v>155</v>
      </c>
      <c r="B74" s="6" t="s">
        <v>3</v>
      </c>
    </row>
    <row r="75" spans="1:2" ht="15">
      <c r="A75" s="18" t="s">
        <v>140</v>
      </c>
      <c r="B75" s="18" t="s">
        <v>16</v>
      </c>
    </row>
    <row r="76" spans="1:2" ht="15">
      <c r="A76" s="24" t="s">
        <v>117</v>
      </c>
      <c r="B76" s="6" t="s">
        <v>12</v>
      </c>
    </row>
    <row r="77" spans="1:2" ht="15">
      <c r="A77" s="24" t="s">
        <v>152</v>
      </c>
      <c r="B77" s="6" t="s">
        <v>3</v>
      </c>
    </row>
    <row r="78" spans="1:2" ht="15">
      <c r="A78" s="24" t="s">
        <v>21</v>
      </c>
      <c r="B78" s="6" t="s">
        <v>4</v>
      </c>
    </row>
    <row r="79" spans="1:2" ht="15">
      <c r="A79" s="18" t="s">
        <v>148</v>
      </c>
      <c r="B79" s="6" t="s">
        <v>3</v>
      </c>
    </row>
    <row r="80" spans="1:2" ht="15">
      <c r="A80" s="24" t="s">
        <v>51</v>
      </c>
      <c r="B80" s="6" t="s">
        <v>12</v>
      </c>
    </row>
    <row r="81" spans="1:2" ht="15">
      <c r="A81" s="24" t="s">
        <v>55</v>
      </c>
      <c r="B81" s="6" t="s">
        <v>8</v>
      </c>
    </row>
    <row r="82" spans="1:2" ht="15">
      <c r="A82" s="24" t="s">
        <v>58</v>
      </c>
      <c r="B82" s="6" t="s">
        <v>8</v>
      </c>
    </row>
    <row r="83" spans="1:2" ht="15">
      <c r="A83" s="24" t="s">
        <v>56</v>
      </c>
      <c r="B83" s="6" t="s">
        <v>8</v>
      </c>
    </row>
    <row r="84" spans="1:2" ht="15">
      <c r="A84" s="24" t="s">
        <v>138</v>
      </c>
      <c r="B84" s="6" t="s">
        <v>14</v>
      </c>
    </row>
    <row r="85" spans="1:2" ht="15">
      <c r="A85" s="24" t="s">
        <v>129</v>
      </c>
      <c r="B85" s="18" t="s">
        <v>6</v>
      </c>
    </row>
    <row r="86" spans="1:2" ht="15">
      <c r="A86" s="24" t="s">
        <v>118</v>
      </c>
      <c r="B86" s="6" t="s">
        <v>13</v>
      </c>
    </row>
    <row r="87" spans="1:2" ht="15">
      <c r="A87" s="24" t="s">
        <v>32</v>
      </c>
      <c r="B87" s="6" t="s">
        <v>3</v>
      </c>
    </row>
    <row r="88" spans="1:2" ht="15">
      <c r="A88" s="24" t="s">
        <v>37</v>
      </c>
      <c r="B88" s="6" t="s">
        <v>3</v>
      </c>
    </row>
    <row r="89" spans="1:2" ht="15">
      <c r="A89" s="24" t="s">
        <v>70</v>
      </c>
      <c r="B89" s="6" t="s">
        <v>16</v>
      </c>
    </row>
    <row r="90" spans="1:2" ht="15">
      <c r="A90" s="24" t="s">
        <v>29</v>
      </c>
      <c r="B90" s="6" t="s">
        <v>3</v>
      </c>
    </row>
    <row r="91" spans="1:2" ht="15">
      <c r="A91" s="18" t="s">
        <v>161</v>
      </c>
      <c r="B91" s="6" t="s">
        <v>3</v>
      </c>
    </row>
    <row r="92" spans="1:2" ht="15">
      <c r="A92" s="24" t="s">
        <v>137</v>
      </c>
      <c r="B92" s="18" t="s">
        <v>17</v>
      </c>
    </row>
    <row r="93" spans="1:2" ht="15">
      <c r="A93" s="18" t="s">
        <v>137</v>
      </c>
      <c r="B93" s="6" t="s">
        <v>12</v>
      </c>
    </row>
    <row r="94" spans="1:2" ht="15">
      <c r="A94" s="24" t="s">
        <v>126</v>
      </c>
      <c r="B94" s="18" t="s">
        <v>3</v>
      </c>
    </row>
    <row r="95" spans="1:2" ht="15">
      <c r="A95" s="18" t="s">
        <v>144</v>
      </c>
      <c r="B95" s="6" t="s">
        <v>8</v>
      </c>
    </row>
    <row r="96" spans="1:2" ht="15">
      <c r="A96" s="24" t="s">
        <v>35</v>
      </c>
      <c r="B96" s="6" t="s">
        <v>3</v>
      </c>
    </row>
    <row r="97" spans="1:2" ht="15">
      <c r="A97" s="24" t="s">
        <v>62</v>
      </c>
      <c r="B97" s="6" t="s">
        <v>10</v>
      </c>
    </row>
    <row r="98" spans="1:2" ht="15">
      <c r="A98" s="24" t="s">
        <v>42</v>
      </c>
      <c r="B98" s="6" t="s">
        <v>6</v>
      </c>
    </row>
    <row r="99" spans="1:2" ht="15">
      <c r="A99" s="24" t="s">
        <v>128</v>
      </c>
      <c r="B99" s="18" t="s">
        <v>6</v>
      </c>
    </row>
    <row r="100" spans="1:2" ht="15">
      <c r="A100" s="24" t="s">
        <v>41</v>
      </c>
      <c r="B100" s="6" t="s">
        <v>6</v>
      </c>
    </row>
    <row r="101" spans="1:2" ht="15">
      <c r="A101" s="24" t="s">
        <v>24</v>
      </c>
      <c r="B101" s="6" t="s">
        <v>4</v>
      </c>
    </row>
    <row r="102" spans="1:2" ht="15">
      <c r="A102" s="24" t="s">
        <v>64</v>
      </c>
      <c r="B102" s="6" t="s">
        <v>14</v>
      </c>
    </row>
    <row r="103" spans="1:2" ht="15">
      <c r="A103" s="18"/>
      <c r="B103" s="6"/>
    </row>
    <row r="104" spans="1:2" ht="15">
      <c r="A104" s="18"/>
      <c r="B104" s="6"/>
    </row>
    <row r="105" spans="1:2" ht="15">
      <c r="A105" s="18"/>
      <c r="B105" s="6"/>
    </row>
    <row r="106" spans="1:2" ht="15">
      <c r="A106" s="29"/>
      <c r="B106" s="29"/>
    </row>
  </sheetData>
  <mergeCells count="1">
    <mergeCell ref="A1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0" zoomScaleNormal="80" workbookViewId="0" topLeftCell="A1">
      <selection activeCell="E4" sqref="E4"/>
    </sheetView>
  </sheetViews>
  <sheetFormatPr defaultColWidth="9.140625" defaultRowHeight="15"/>
  <cols>
    <col min="1" max="1" width="4.7109375" style="0" bestFit="1" customWidth="1"/>
    <col min="2" max="18" width="4.7109375" style="0" customWidth="1"/>
  </cols>
  <sheetData>
    <row r="1" spans="2:18" ht="23.25">
      <c r="B1" s="44" t="s">
        <v>71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18" ht="15.75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0.1" customHeight="1">
      <c r="A3" s="43" t="s">
        <v>0</v>
      </c>
      <c r="B3" s="4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ht="20.1" customHeight="1">
      <c r="A4" s="43"/>
      <c r="B4" s="3" t="s">
        <v>2</v>
      </c>
      <c r="C4" s="2">
        <v>0</v>
      </c>
      <c r="D4" s="2">
        <v>1</v>
      </c>
      <c r="E4" s="2">
        <v>4</v>
      </c>
      <c r="F4" s="2">
        <v>3</v>
      </c>
      <c r="G4" s="2">
        <v>2</v>
      </c>
      <c r="H4" s="2">
        <v>3</v>
      </c>
      <c r="I4" s="2">
        <v>4</v>
      </c>
      <c r="J4" s="2">
        <v>4</v>
      </c>
      <c r="K4" s="2">
        <v>3</v>
      </c>
      <c r="L4" s="2">
        <v>4</v>
      </c>
      <c r="M4" s="2">
        <v>3</v>
      </c>
      <c r="N4" s="2">
        <v>3</v>
      </c>
      <c r="O4" s="2">
        <v>4</v>
      </c>
      <c r="P4" s="2">
        <v>3</v>
      </c>
      <c r="Q4" s="2">
        <v>2</v>
      </c>
      <c r="R4" s="2">
        <v>3</v>
      </c>
    </row>
    <row r="5" spans="1:18" ht="20.1" customHeight="1">
      <c r="A5" s="43"/>
      <c r="B5" s="3" t="s">
        <v>3</v>
      </c>
      <c r="C5" s="2">
        <v>1</v>
      </c>
      <c r="D5" s="2">
        <v>2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</row>
    <row r="6" spans="1:18" ht="20.1" customHeight="1">
      <c r="A6" s="43"/>
      <c r="B6" s="3" t="s">
        <v>4</v>
      </c>
      <c r="C6" s="2">
        <v>4</v>
      </c>
      <c r="D6" s="2">
        <v>4</v>
      </c>
      <c r="E6" s="2">
        <v>1</v>
      </c>
      <c r="F6" s="2">
        <v>3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</row>
    <row r="7" spans="1:18" ht="20.1" customHeight="1">
      <c r="A7" s="43"/>
      <c r="B7" s="3" t="s">
        <v>5</v>
      </c>
      <c r="C7" s="2">
        <v>3</v>
      </c>
      <c r="D7" s="2">
        <v>3</v>
      </c>
      <c r="E7" s="2">
        <v>1</v>
      </c>
      <c r="F7" s="2">
        <v>0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4</v>
      </c>
      <c r="Q7" s="2">
        <v>4</v>
      </c>
      <c r="R7" s="2">
        <v>4</v>
      </c>
    </row>
    <row r="8" spans="1:18" ht="20.1" customHeight="1">
      <c r="A8" s="43"/>
      <c r="B8" s="3" t="s">
        <v>6</v>
      </c>
      <c r="C8" s="2">
        <v>2</v>
      </c>
      <c r="D8" s="2">
        <v>4</v>
      </c>
      <c r="E8" s="2">
        <v>4</v>
      </c>
      <c r="F8" s="2">
        <v>4</v>
      </c>
      <c r="G8" s="2">
        <v>2</v>
      </c>
      <c r="H8" s="2">
        <v>2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">
        <v>4</v>
      </c>
      <c r="R8" s="2">
        <v>4</v>
      </c>
    </row>
    <row r="9" spans="1:18" ht="20.1" customHeight="1">
      <c r="A9" s="43"/>
      <c r="B9" s="3" t="s">
        <v>7</v>
      </c>
      <c r="C9" s="2">
        <v>3</v>
      </c>
      <c r="D9" s="2">
        <v>4</v>
      </c>
      <c r="E9" s="2">
        <v>4</v>
      </c>
      <c r="F9" s="2">
        <v>4</v>
      </c>
      <c r="G9" s="2">
        <v>2</v>
      </c>
      <c r="H9" s="2">
        <v>0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4</v>
      </c>
      <c r="P9" s="2">
        <v>4</v>
      </c>
      <c r="Q9" s="2">
        <v>4</v>
      </c>
      <c r="R9" s="2">
        <v>4</v>
      </c>
    </row>
    <row r="10" spans="1:18" ht="20.1" customHeight="1">
      <c r="A10" s="43"/>
      <c r="B10" s="3" t="s">
        <v>8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2</v>
      </c>
      <c r="J10" s="2">
        <v>2</v>
      </c>
      <c r="K10" s="2">
        <v>3</v>
      </c>
      <c r="L10" s="2">
        <v>3</v>
      </c>
      <c r="M10" s="2">
        <v>4</v>
      </c>
      <c r="N10" s="2">
        <v>4</v>
      </c>
      <c r="O10" s="2">
        <v>4</v>
      </c>
      <c r="P10" s="2">
        <v>4</v>
      </c>
      <c r="Q10" s="2">
        <v>4</v>
      </c>
      <c r="R10" s="2">
        <v>4</v>
      </c>
    </row>
    <row r="11" spans="1:18" ht="20.1" customHeight="1">
      <c r="A11" s="43"/>
      <c r="B11" s="3" t="s">
        <v>9</v>
      </c>
      <c r="C11" s="2">
        <v>3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2</v>
      </c>
      <c r="J11" s="2">
        <v>0</v>
      </c>
      <c r="K11" s="2">
        <v>2</v>
      </c>
      <c r="L11" s="2">
        <v>4</v>
      </c>
      <c r="M11" s="2">
        <v>4</v>
      </c>
      <c r="N11" s="2">
        <v>4</v>
      </c>
      <c r="O11" s="2">
        <v>4</v>
      </c>
      <c r="P11" s="2">
        <v>4</v>
      </c>
      <c r="Q11" s="2">
        <v>4</v>
      </c>
      <c r="R11" s="2">
        <v>4</v>
      </c>
    </row>
    <row r="12" spans="1:18" ht="20.1" customHeight="1">
      <c r="A12" s="43"/>
      <c r="B12" s="3" t="s">
        <v>10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2</v>
      </c>
      <c r="L12" s="2">
        <v>2</v>
      </c>
      <c r="M12" s="2">
        <v>4</v>
      </c>
      <c r="N12" s="2">
        <v>4</v>
      </c>
      <c r="O12" s="2">
        <v>4</v>
      </c>
      <c r="P12" s="2">
        <v>4</v>
      </c>
      <c r="Q12" s="2">
        <v>4</v>
      </c>
      <c r="R12" s="2">
        <v>4</v>
      </c>
    </row>
    <row r="13" spans="1:18" ht="20.1" customHeight="1">
      <c r="A13" s="43"/>
      <c r="B13" s="3" t="s">
        <v>11</v>
      </c>
      <c r="C13" s="2">
        <v>3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2</v>
      </c>
      <c r="L13" s="2">
        <v>0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</row>
    <row r="14" spans="1:18" ht="20.1" customHeight="1">
      <c r="A14" s="43"/>
      <c r="B14" s="3" t="s">
        <v>12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2</v>
      </c>
      <c r="N14" s="2">
        <v>2</v>
      </c>
      <c r="O14" s="2">
        <v>4</v>
      </c>
      <c r="P14" s="2">
        <v>4</v>
      </c>
      <c r="Q14" s="2">
        <v>4</v>
      </c>
      <c r="R14" s="2">
        <v>4</v>
      </c>
    </row>
    <row r="15" spans="1:18" ht="20.1" customHeight="1">
      <c r="A15" s="43"/>
      <c r="B15" s="3" t="s">
        <v>13</v>
      </c>
      <c r="C15" s="2">
        <v>3</v>
      </c>
      <c r="D15" s="2">
        <v>4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4</v>
      </c>
      <c r="K15" s="2">
        <v>4</v>
      </c>
      <c r="L15" s="2">
        <v>4</v>
      </c>
      <c r="M15" s="2">
        <v>2</v>
      </c>
      <c r="N15" s="2">
        <v>0</v>
      </c>
      <c r="O15" s="2">
        <v>4</v>
      </c>
      <c r="P15" s="2">
        <v>4</v>
      </c>
      <c r="Q15" s="2">
        <v>4</v>
      </c>
      <c r="R15" s="2">
        <v>4</v>
      </c>
    </row>
    <row r="16" spans="1:18" ht="20.1" customHeight="1">
      <c r="A16" s="43"/>
      <c r="B16" s="3" t="s">
        <v>14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2</v>
      </c>
      <c r="P16" s="2">
        <v>2</v>
      </c>
      <c r="Q16" s="2">
        <v>4</v>
      </c>
      <c r="R16" s="2">
        <v>4</v>
      </c>
    </row>
    <row r="17" spans="1:18" ht="20.1" customHeight="1">
      <c r="A17" s="43"/>
      <c r="B17" s="3" t="s">
        <v>15</v>
      </c>
      <c r="C17" s="2">
        <v>3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2">
        <v>4</v>
      </c>
      <c r="L17" s="2">
        <v>4</v>
      </c>
      <c r="M17" s="2">
        <v>4</v>
      </c>
      <c r="N17" s="2">
        <v>4</v>
      </c>
      <c r="O17" s="2">
        <v>2</v>
      </c>
      <c r="P17" s="2">
        <v>0</v>
      </c>
      <c r="Q17" s="2">
        <v>4</v>
      </c>
      <c r="R17" s="2">
        <v>4</v>
      </c>
    </row>
    <row r="18" spans="1:18" ht="20.1" customHeight="1">
      <c r="A18" s="43"/>
      <c r="B18" s="3" t="s">
        <v>16</v>
      </c>
      <c r="C18" s="2">
        <v>2</v>
      </c>
      <c r="D18" s="2">
        <v>3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4</v>
      </c>
      <c r="Q18" s="2">
        <v>0</v>
      </c>
      <c r="R18" s="2">
        <v>4</v>
      </c>
    </row>
    <row r="19" spans="1:18" ht="20.1" customHeight="1">
      <c r="A19" s="43"/>
      <c r="B19" s="3" t="s">
        <v>17</v>
      </c>
      <c r="C19" s="2">
        <v>3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4</v>
      </c>
      <c r="M19" s="2">
        <v>4</v>
      </c>
      <c r="N19" s="2">
        <v>4</v>
      </c>
      <c r="O19" s="2">
        <v>4</v>
      </c>
      <c r="P19" s="2">
        <v>4</v>
      </c>
      <c r="Q19" s="2">
        <v>4</v>
      </c>
      <c r="R19" s="2">
        <v>0</v>
      </c>
    </row>
    <row r="20" ht="15">
      <c r="A20" s="1"/>
    </row>
    <row r="21" spans="1:13" ht="15">
      <c r="A21" s="1"/>
      <c r="F21" s="9" t="s">
        <v>119</v>
      </c>
      <c r="G21" s="10"/>
      <c r="H21" s="10"/>
      <c r="I21" s="10"/>
      <c r="J21" s="10"/>
      <c r="K21" s="10"/>
      <c r="L21" s="10"/>
      <c r="M21" s="10"/>
    </row>
    <row r="22" spans="1:13" ht="15">
      <c r="A22" s="1"/>
      <c r="F22" s="9" t="s">
        <v>120</v>
      </c>
      <c r="G22" s="11"/>
      <c r="H22" s="10"/>
      <c r="I22" s="10"/>
      <c r="J22" s="10"/>
      <c r="K22" s="10"/>
      <c r="L22" s="10"/>
      <c r="M22" s="10"/>
    </row>
    <row r="23" spans="1:13" ht="15">
      <c r="A23" s="1"/>
      <c r="F23" s="9" t="s">
        <v>121</v>
      </c>
      <c r="G23" s="10"/>
      <c r="H23" s="10"/>
      <c r="I23" s="10"/>
      <c r="J23" s="10"/>
      <c r="K23" s="10"/>
      <c r="L23" s="10"/>
      <c r="M23" s="10"/>
    </row>
    <row r="24" spans="1:13" ht="15">
      <c r="A24" s="1"/>
      <c r="F24" s="9" t="s">
        <v>122</v>
      </c>
      <c r="G24" s="10"/>
      <c r="H24" s="10"/>
      <c r="I24" s="10"/>
      <c r="J24" s="10"/>
      <c r="K24" s="10"/>
      <c r="L24" s="10"/>
      <c r="M24" s="10"/>
    </row>
    <row r="25" spans="1:13" ht="15">
      <c r="A25" s="1"/>
      <c r="F25" s="9" t="s">
        <v>123</v>
      </c>
      <c r="G25" s="10"/>
      <c r="H25" s="10"/>
      <c r="I25" s="10"/>
      <c r="J25" s="10"/>
      <c r="K25" s="10"/>
      <c r="L25" s="10"/>
      <c r="M25" s="10"/>
    </row>
    <row r="26" ht="15">
      <c r="A26" s="1"/>
    </row>
    <row r="27" ht="15">
      <c r="A27" s="1"/>
    </row>
  </sheetData>
  <mergeCells count="3">
    <mergeCell ref="B2:R2"/>
    <mergeCell ref="A3:A19"/>
    <mergeCell ref="B1:R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75" zoomScaleNormal="75" workbookViewId="0" topLeftCell="A1">
      <selection activeCell="P5" sqref="P5:S41"/>
    </sheetView>
  </sheetViews>
  <sheetFormatPr defaultColWidth="9.140625" defaultRowHeight="15"/>
  <cols>
    <col min="1" max="1" width="20.140625" style="0" customWidth="1"/>
    <col min="2" max="2" width="14.421875" style="0" customWidth="1"/>
    <col min="3" max="3" width="15.421875" style="0" customWidth="1"/>
    <col min="4" max="4" width="14.8515625" style="0" customWidth="1"/>
    <col min="5" max="5" width="15.28125" style="0" customWidth="1"/>
    <col min="8" max="8" width="18.421875" style="0" customWidth="1"/>
    <col min="10" max="10" width="16.140625" style="0" customWidth="1"/>
    <col min="11" max="11" width="16.28125" style="0" customWidth="1"/>
    <col min="12" max="12" width="16.8515625" style="0" customWidth="1"/>
    <col min="15" max="15" width="18.28125" style="0" customWidth="1"/>
    <col min="16" max="16" width="18.8515625" style="0" customWidth="1"/>
    <col min="17" max="17" width="16.8515625" style="0" customWidth="1"/>
    <col min="18" max="18" width="15.8515625" style="0" customWidth="1"/>
    <col min="19" max="19" width="13.28125" style="0" customWidth="1"/>
  </cols>
  <sheetData>
    <row r="1" spans="2:18" ht="15.75" thickBot="1">
      <c r="B1" s="48" t="s">
        <v>324</v>
      </c>
      <c r="C1" s="49"/>
      <c r="D1" s="50"/>
      <c r="H1" s="28"/>
      <c r="I1" s="48" t="s">
        <v>320</v>
      </c>
      <c r="J1" s="49"/>
      <c r="K1" s="50"/>
      <c r="O1" s="28"/>
      <c r="P1" s="48" t="s">
        <v>301</v>
      </c>
      <c r="Q1" s="49"/>
      <c r="R1" s="50"/>
    </row>
    <row r="2" spans="1:19" ht="15.75" thickBot="1">
      <c r="A2" s="57" t="s">
        <v>114</v>
      </c>
      <c r="B2" s="58"/>
      <c r="C2" s="58"/>
      <c r="D2" s="58"/>
      <c r="E2" s="59"/>
      <c r="H2" s="57" t="s">
        <v>114</v>
      </c>
      <c r="I2" s="58"/>
      <c r="J2" s="58"/>
      <c r="K2" s="58"/>
      <c r="L2" s="59"/>
      <c r="O2" s="57" t="s">
        <v>114</v>
      </c>
      <c r="P2" s="58"/>
      <c r="Q2" s="58"/>
      <c r="R2" s="58"/>
      <c r="S2" s="59"/>
    </row>
    <row r="3" spans="1:19" ht="21.75" thickBot="1">
      <c r="A3" s="51" t="s">
        <v>75</v>
      </c>
      <c r="B3" s="51"/>
      <c r="C3" s="51"/>
      <c r="D3" s="52"/>
      <c r="E3" s="53"/>
      <c r="F3" s="28"/>
      <c r="H3" s="51" t="s">
        <v>75</v>
      </c>
      <c r="I3" s="51"/>
      <c r="J3" s="51"/>
      <c r="K3" s="52"/>
      <c r="L3" s="53"/>
      <c r="O3" s="51" t="s">
        <v>75</v>
      </c>
      <c r="P3" s="51"/>
      <c r="Q3" s="51"/>
      <c r="R3" s="52"/>
      <c r="S3" s="53"/>
    </row>
    <row r="4" spans="1:19" ht="15.75" thickBot="1">
      <c r="A4" s="12" t="s">
        <v>74</v>
      </c>
      <c r="B4" s="13" t="s">
        <v>77</v>
      </c>
      <c r="C4" s="13" t="s">
        <v>78</v>
      </c>
      <c r="D4" s="14" t="s">
        <v>79</v>
      </c>
      <c r="E4" s="5" t="s">
        <v>80</v>
      </c>
      <c r="F4" s="28"/>
      <c r="G4" s="28"/>
      <c r="H4" s="12" t="s">
        <v>74</v>
      </c>
      <c r="I4" s="13" t="s">
        <v>77</v>
      </c>
      <c r="J4" s="13" t="s">
        <v>78</v>
      </c>
      <c r="K4" s="14" t="s">
        <v>79</v>
      </c>
      <c r="L4" s="5" t="s">
        <v>80</v>
      </c>
      <c r="O4" s="12" t="s">
        <v>74</v>
      </c>
      <c r="P4" s="13" t="s">
        <v>77</v>
      </c>
      <c r="Q4" s="13" t="s">
        <v>78</v>
      </c>
      <c r="R4" s="14" t="s">
        <v>79</v>
      </c>
      <c r="S4" s="5" t="s">
        <v>80</v>
      </c>
    </row>
    <row r="5" spans="1:19" ht="15">
      <c r="A5" s="15" t="s">
        <v>81</v>
      </c>
      <c r="B5" s="20" t="s">
        <v>273</v>
      </c>
      <c r="C5" s="20" t="s">
        <v>325</v>
      </c>
      <c r="D5" s="30" t="s">
        <v>239</v>
      </c>
      <c r="E5" s="31" t="s">
        <v>236</v>
      </c>
      <c r="F5" s="32"/>
      <c r="G5" s="28"/>
      <c r="H5" s="15" t="s">
        <v>81</v>
      </c>
      <c r="I5" s="20" t="s">
        <v>243</v>
      </c>
      <c r="J5" s="20" t="s">
        <v>344</v>
      </c>
      <c r="K5" s="30" t="s">
        <v>242</v>
      </c>
      <c r="L5" s="31" t="s">
        <v>239</v>
      </c>
      <c r="O5" s="15" t="s">
        <v>81</v>
      </c>
      <c r="P5" s="20" t="s">
        <v>272</v>
      </c>
      <c r="Q5" s="20" t="s">
        <v>285</v>
      </c>
      <c r="R5" s="30" t="s">
        <v>273</v>
      </c>
      <c r="S5" s="31" t="s">
        <v>242</v>
      </c>
    </row>
    <row r="6" spans="1:19" ht="15">
      <c r="A6" s="16" t="s">
        <v>82</v>
      </c>
      <c r="B6" s="19" t="s">
        <v>239</v>
      </c>
      <c r="C6" s="19" t="s">
        <v>238</v>
      </c>
      <c r="D6" s="27" t="s">
        <v>235</v>
      </c>
      <c r="E6" s="31" t="s">
        <v>292</v>
      </c>
      <c r="F6" s="29"/>
      <c r="G6" s="28"/>
      <c r="H6" s="16" t="s">
        <v>82</v>
      </c>
      <c r="I6" s="19" t="s">
        <v>242</v>
      </c>
      <c r="J6" s="19" t="s">
        <v>236</v>
      </c>
      <c r="K6" s="27" t="s">
        <v>238</v>
      </c>
      <c r="L6" s="31" t="s">
        <v>309</v>
      </c>
      <c r="O6" s="16" t="s">
        <v>82</v>
      </c>
      <c r="P6" s="19" t="s">
        <v>273</v>
      </c>
      <c r="Q6" s="19" t="s">
        <v>242</v>
      </c>
      <c r="R6" s="27" t="s">
        <v>239</v>
      </c>
      <c r="S6" s="31" t="s">
        <v>291</v>
      </c>
    </row>
    <row r="7" spans="1:19" ht="15">
      <c r="A7" s="16" t="s">
        <v>162</v>
      </c>
      <c r="B7" s="19" t="s">
        <v>238</v>
      </c>
      <c r="C7" s="19" t="s">
        <v>241</v>
      </c>
      <c r="D7" s="27" t="s">
        <v>274</v>
      </c>
      <c r="E7" s="31" t="s">
        <v>311</v>
      </c>
      <c r="F7" s="28"/>
      <c r="G7" s="10"/>
      <c r="H7" s="16" t="s">
        <v>162</v>
      </c>
      <c r="I7" s="19" t="s">
        <v>236</v>
      </c>
      <c r="J7" s="19" t="s">
        <v>238</v>
      </c>
      <c r="K7" s="27" t="s">
        <v>241</v>
      </c>
      <c r="L7" s="31" t="s">
        <v>310</v>
      </c>
      <c r="O7" s="16" t="s">
        <v>162</v>
      </c>
      <c r="P7" s="19" t="s">
        <v>242</v>
      </c>
      <c r="Q7" s="19" t="s">
        <v>236</v>
      </c>
      <c r="R7" s="27" t="s">
        <v>235</v>
      </c>
      <c r="S7" s="31" t="s">
        <v>360</v>
      </c>
    </row>
    <row r="8" spans="1:19" ht="15">
      <c r="A8" s="16" t="s">
        <v>163</v>
      </c>
      <c r="B8" s="19" t="s">
        <v>244</v>
      </c>
      <c r="C8" s="19" t="s">
        <v>237</v>
      </c>
      <c r="D8" s="27" t="s">
        <v>230</v>
      </c>
      <c r="E8" s="31" t="s">
        <v>233</v>
      </c>
      <c r="F8" s="28"/>
      <c r="G8" s="11"/>
      <c r="H8" s="16" t="s">
        <v>163</v>
      </c>
      <c r="I8" s="19" t="s">
        <v>235</v>
      </c>
      <c r="J8" s="19" t="s">
        <v>274</v>
      </c>
      <c r="K8" s="27" t="s">
        <v>234</v>
      </c>
      <c r="L8" s="31" t="s">
        <v>230</v>
      </c>
      <c r="O8" s="16" t="s">
        <v>163</v>
      </c>
      <c r="P8" s="19" t="s">
        <v>238</v>
      </c>
      <c r="Q8" s="19" t="s">
        <v>241</v>
      </c>
      <c r="R8" s="27" t="s">
        <v>244</v>
      </c>
      <c r="S8" s="31" t="s">
        <v>234</v>
      </c>
    </row>
    <row r="9" spans="1:19" ht="15">
      <c r="A9" s="16" t="s">
        <v>164</v>
      </c>
      <c r="B9" s="19" t="s">
        <v>274</v>
      </c>
      <c r="C9" s="19" t="s">
        <v>240</v>
      </c>
      <c r="D9" s="19" t="s">
        <v>233</v>
      </c>
      <c r="E9" s="19" t="s">
        <v>326</v>
      </c>
      <c r="G9" s="10"/>
      <c r="H9" s="16" t="s">
        <v>164</v>
      </c>
      <c r="I9" s="19" t="s">
        <v>241</v>
      </c>
      <c r="J9" s="19" t="s">
        <v>237</v>
      </c>
      <c r="K9" s="19" t="s">
        <v>230</v>
      </c>
      <c r="L9" s="19" t="s">
        <v>294</v>
      </c>
      <c r="O9" s="16" t="s">
        <v>164</v>
      </c>
      <c r="P9" s="19" t="s">
        <v>235</v>
      </c>
      <c r="Q9" s="19" t="s">
        <v>274</v>
      </c>
      <c r="R9" s="19" t="s">
        <v>234</v>
      </c>
      <c r="S9" s="19" t="s">
        <v>361</v>
      </c>
    </row>
    <row r="10" spans="1:19" ht="15">
      <c r="A10" s="16" t="s">
        <v>165</v>
      </c>
      <c r="B10" s="19" t="s">
        <v>234</v>
      </c>
      <c r="C10" s="19" t="s">
        <v>233</v>
      </c>
      <c r="D10" s="19" t="s">
        <v>232</v>
      </c>
      <c r="E10" s="19" t="s">
        <v>246</v>
      </c>
      <c r="G10" s="10"/>
      <c r="H10" s="16" t="s">
        <v>165</v>
      </c>
      <c r="I10" s="19" t="s">
        <v>274</v>
      </c>
      <c r="J10" s="19" t="s">
        <v>230</v>
      </c>
      <c r="K10" s="19" t="s">
        <v>233</v>
      </c>
      <c r="L10" s="19" t="s">
        <v>245</v>
      </c>
      <c r="O10" s="16" t="s">
        <v>165</v>
      </c>
      <c r="P10" s="19" t="s">
        <v>241</v>
      </c>
      <c r="Q10" s="19" t="s">
        <v>234</v>
      </c>
      <c r="R10" s="19" t="s">
        <v>237</v>
      </c>
      <c r="S10" s="19" t="s">
        <v>293</v>
      </c>
    </row>
    <row r="11" spans="1:19" ht="15">
      <c r="A11" s="16" t="s">
        <v>166</v>
      </c>
      <c r="B11" s="19" t="s">
        <v>237</v>
      </c>
      <c r="C11" s="19" t="s">
        <v>197</v>
      </c>
      <c r="D11" s="19" t="s">
        <v>198</v>
      </c>
      <c r="E11" s="19" t="s">
        <v>231</v>
      </c>
      <c r="G11" s="10"/>
      <c r="H11" s="16" t="s">
        <v>166</v>
      </c>
      <c r="I11" s="19" t="s">
        <v>234</v>
      </c>
      <c r="J11" s="19" t="s">
        <v>233</v>
      </c>
      <c r="K11" s="19" t="s">
        <v>197</v>
      </c>
      <c r="L11" s="19" t="s">
        <v>312</v>
      </c>
      <c r="O11" s="16" t="s">
        <v>166</v>
      </c>
      <c r="P11" s="19" t="s">
        <v>244</v>
      </c>
      <c r="Q11" s="19" t="s">
        <v>237</v>
      </c>
      <c r="R11" s="19" t="s">
        <v>240</v>
      </c>
      <c r="S11" s="19" t="s">
        <v>326</v>
      </c>
    </row>
    <row r="12" spans="1:19" ht="15">
      <c r="A12" s="16" t="s">
        <v>167</v>
      </c>
      <c r="B12" s="19" t="s">
        <v>240</v>
      </c>
      <c r="C12" s="19" t="s">
        <v>231</v>
      </c>
      <c r="D12" s="19" t="s">
        <v>302</v>
      </c>
      <c r="E12" s="19" t="s">
        <v>327</v>
      </c>
      <c r="G12" s="11"/>
      <c r="H12" s="16" t="s">
        <v>167</v>
      </c>
      <c r="I12" s="19" t="s">
        <v>237</v>
      </c>
      <c r="J12" s="19" t="s">
        <v>197</v>
      </c>
      <c r="K12" s="19" t="s">
        <v>198</v>
      </c>
      <c r="L12" s="19" t="s">
        <v>345</v>
      </c>
      <c r="O12" s="16" t="s">
        <v>167</v>
      </c>
      <c r="P12" s="19" t="s">
        <v>274</v>
      </c>
      <c r="Q12" s="19" t="s">
        <v>240</v>
      </c>
      <c r="R12" s="19" t="s">
        <v>233</v>
      </c>
      <c r="S12" s="19" t="s">
        <v>362</v>
      </c>
    </row>
    <row r="13" spans="1:19" ht="15">
      <c r="A13" s="16" t="s">
        <v>168</v>
      </c>
      <c r="B13" s="19" t="s">
        <v>233</v>
      </c>
      <c r="C13" s="19" t="s">
        <v>302</v>
      </c>
      <c r="D13" s="19" t="s">
        <v>275</v>
      </c>
      <c r="E13" s="19" t="s">
        <v>328</v>
      </c>
      <c r="H13" s="16" t="s">
        <v>168</v>
      </c>
      <c r="I13" s="19" t="s">
        <v>230</v>
      </c>
      <c r="J13" s="19" t="s">
        <v>198</v>
      </c>
      <c r="K13" s="19" t="s">
        <v>247</v>
      </c>
      <c r="L13" s="19" t="s">
        <v>346</v>
      </c>
      <c r="O13" s="16" t="s">
        <v>168</v>
      </c>
      <c r="P13" s="19" t="s">
        <v>234</v>
      </c>
      <c r="Q13" s="19" t="s">
        <v>233</v>
      </c>
      <c r="R13" s="19" t="s">
        <v>232</v>
      </c>
      <c r="S13" s="19" t="s">
        <v>295</v>
      </c>
    </row>
    <row r="14" spans="1:19" ht="15">
      <c r="A14" s="16" t="s">
        <v>169</v>
      </c>
      <c r="B14" s="19" t="s">
        <v>197</v>
      </c>
      <c r="C14" s="19" t="s">
        <v>275</v>
      </c>
      <c r="D14" s="19" t="s">
        <v>200</v>
      </c>
      <c r="E14" s="19" t="s">
        <v>304</v>
      </c>
      <c r="H14" s="16" t="s">
        <v>169</v>
      </c>
      <c r="I14" s="19" t="s">
        <v>240</v>
      </c>
      <c r="J14" s="19" t="s">
        <v>247</v>
      </c>
      <c r="K14" s="19" t="s">
        <v>276</v>
      </c>
      <c r="L14" s="19" t="s">
        <v>229</v>
      </c>
      <c r="O14" s="16" t="s">
        <v>169</v>
      </c>
      <c r="P14" s="19" t="s">
        <v>234</v>
      </c>
      <c r="Q14" s="19" t="s">
        <v>232</v>
      </c>
      <c r="R14" s="19" t="s">
        <v>231</v>
      </c>
      <c r="S14" s="19" t="s">
        <v>200</v>
      </c>
    </row>
    <row r="15" spans="1:19" ht="15">
      <c r="A15" s="16" t="s">
        <v>170</v>
      </c>
      <c r="B15" s="19" t="s">
        <v>198</v>
      </c>
      <c r="C15" s="19" t="s">
        <v>201</v>
      </c>
      <c r="D15" s="19" t="s">
        <v>215</v>
      </c>
      <c r="E15" s="19" t="s">
        <v>250</v>
      </c>
      <c r="H15" s="16" t="s">
        <v>170</v>
      </c>
      <c r="I15" s="19" t="s">
        <v>233</v>
      </c>
      <c r="J15" s="19" t="s">
        <v>289</v>
      </c>
      <c r="K15" s="19" t="s">
        <v>221</v>
      </c>
      <c r="L15" s="19" t="s">
        <v>222</v>
      </c>
      <c r="O15" s="16" t="s">
        <v>170</v>
      </c>
      <c r="P15" s="19" t="s">
        <v>230</v>
      </c>
      <c r="Q15" s="19" t="s">
        <v>248</v>
      </c>
      <c r="R15" s="19" t="s">
        <v>275</v>
      </c>
      <c r="S15" s="19" t="s">
        <v>215</v>
      </c>
    </row>
    <row r="16" spans="1:19" ht="15">
      <c r="A16" s="16" t="s">
        <v>171</v>
      </c>
      <c r="B16" s="19" t="s">
        <v>247</v>
      </c>
      <c r="C16" s="19" t="s">
        <v>249</v>
      </c>
      <c r="D16" s="19" t="s">
        <v>222</v>
      </c>
      <c r="E16" s="19" t="s">
        <v>204</v>
      </c>
      <c r="H16" s="16" t="s">
        <v>171</v>
      </c>
      <c r="I16" s="19" t="s">
        <v>232</v>
      </c>
      <c r="J16" s="19" t="s">
        <v>214</v>
      </c>
      <c r="K16" s="19" t="s">
        <v>215</v>
      </c>
      <c r="L16" s="19" t="s">
        <v>251</v>
      </c>
      <c r="O16" s="16" t="s">
        <v>171</v>
      </c>
      <c r="P16" s="19" t="s">
        <v>233</v>
      </c>
      <c r="Q16" s="19" t="s">
        <v>199</v>
      </c>
      <c r="R16" s="19" t="s">
        <v>221</v>
      </c>
      <c r="S16" s="19" t="s">
        <v>249</v>
      </c>
    </row>
    <row r="17" spans="1:19" ht="15">
      <c r="A17" s="16" t="s">
        <v>172</v>
      </c>
      <c r="B17" s="19" t="s">
        <v>275</v>
      </c>
      <c r="C17" s="19" t="s">
        <v>222</v>
      </c>
      <c r="D17" s="19" t="s">
        <v>251</v>
      </c>
      <c r="E17" s="19" t="s">
        <v>224</v>
      </c>
      <c r="H17" s="16" t="s">
        <v>172</v>
      </c>
      <c r="I17" s="19" t="s">
        <v>247</v>
      </c>
      <c r="J17" s="19" t="s">
        <v>215</v>
      </c>
      <c r="K17" s="19" t="s">
        <v>216</v>
      </c>
      <c r="L17" s="19" t="s">
        <v>204</v>
      </c>
      <c r="O17" s="16" t="s">
        <v>172</v>
      </c>
      <c r="P17" s="19" t="s">
        <v>232</v>
      </c>
      <c r="Q17" s="19" t="s">
        <v>221</v>
      </c>
      <c r="R17" s="19" t="s">
        <v>214</v>
      </c>
      <c r="S17" s="19" t="s">
        <v>222</v>
      </c>
    </row>
    <row r="18" spans="1:19" ht="15">
      <c r="A18" s="16" t="s">
        <v>173</v>
      </c>
      <c r="B18" s="19" t="s">
        <v>200</v>
      </c>
      <c r="C18" s="19" t="s">
        <v>251</v>
      </c>
      <c r="D18" s="19" t="s">
        <v>307</v>
      </c>
      <c r="E18" s="19" t="s">
        <v>217</v>
      </c>
      <c r="H18" s="16" t="s">
        <v>173</v>
      </c>
      <c r="I18" s="19" t="s">
        <v>302</v>
      </c>
      <c r="J18" s="19" t="s">
        <v>216</v>
      </c>
      <c r="K18" s="19" t="s">
        <v>304</v>
      </c>
      <c r="L18" s="19" t="s">
        <v>203</v>
      </c>
      <c r="O18" s="16" t="s">
        <v>173</v>
      </c>
      <c r="P18" s="19" t="s">
        <v>231</v>
      </c>
      <c r="Q18" s="19" t="s">
        <v>214</v>
      </c>
      <c r="R18" s="19" t="s">
        <v>229</v>
      </c>
      <c r="S18" s="19" t="s">
        <v>307</v>
      </c>
    </row>
    <row r="19" spans="1:19" ht="15">
      <c r="A19" s="16" t="s">
        <v>174</v>
      </c>
      <c r="B19" s="19" t="s">
        <v>214</v>
      </c>
      <c r="C19" s="19" t="s">
        <v>250</v>
      </c>
      <c r="D19" s="19" t="s">
        <v>204</v>
      </c>
      <c r="E19" s="19" t="s">
        <v>303</v>
      </c>
      <c r="H19" s="16" t="s">
        <v>174</v>
      </c>
      <c r="I19" s="19" t="s">
        <v>199</v>
      </c>
      <c r="J19" s="19" t="s">
        <v>222</v>
      </c>
      <c r="K19" s="19" t="s">
        <v>251</v>
      </c>
      <c r="L19" s="19" t="s">
        <v>347</v>
      </c>
      <c r="O19" s="16" t="s">
        <v>174</v>
      </c>
      <c r="P19" s="19" t="s">
        <v>302</v>
      </c>
      <c r="Q19" s="19" t="s">
        <v>215</v>
      </c>
      <c r="R19" s="19" t="s">
        <v>249</v>
      </c>
      <c r="S19" s="19" t="s">
        <v>250</v>
      </c>
    </row>
    <row r="20" spans="1:19" ht="15">
      <c r="A20" s="16" t="s">
        <v>175</v>
      </c>
      <c r="B20" s="19" t="s">
        <v>201</v>
      </c>
      <c r="C20" s="19" t="s">
        <v>313</v>
      </c>
      <c r="D20" s="19" t="s">
        <v>224</v>
      </c>
      <c r="E20" s="19" t="s">
        <v>218</v>
      </c>
      <c r="H20" s="16" t="s">
        <v>175</v>
      </c>
      <c r="I20" s="19" t="s">
        <v>289</v>
      </c>
      <c r="J20" s="19" t="s">
        <v>223</v>
      </c>
      <c r="K20" s="19" t="s">
        <v>204</v>
      </c>
      <c r="L20" s="19" t="s">
        <v>296</v>
      </c>
      <c r="O20" s="16" t="s">
        <v>175</v>
      </c>
      <c r="P20" s="19" t="s">
        <v>248</v>
      </c>
      <c r="Q20" s="19" t="s">
        <v>216</v>
      </c>
      <c r="R20" s="19" t="s">
        <v>202</v>
      </c>
      <c r="S20" s="19" t="s">
        <v>204</v>
      </c>
    </row>
    <row r="21" spans="1:19" ht="15">
      <c r="A21" s="16" t="s">
        <v>176</v>
      </c>
      <c r="B21" s="19" t="s">
        <v>229</v>
      </c>
      <c r="C21" s="19" t="s">
        <v>296</v>
      </c>
      <c r="D21" s="19" t="s">
        <v>217</v>
      </c>
      <c r="E21" s="19" t="s">
        <v>206</v>
      </c>
      <c r="H21" s="16" t="s">
        <v>176</v>
      </c>
      <c r="I21" s="19" t="s">
        <v>200</v>
      </c>
      <c r="J21" s="19" t="s">
        <v>204</v>
      </c>
      <c r="K21" s="19" t="s">
        <v>203</v>
      </c>
      <c r="L21" s="19" t="s">
        <v>205</v>
      </c>
      <c r="O21" s="16" t="s">
        <v>176</v>
      </c>
      <c r="P21" s="19" t="s">
        <v>275</v>
      </c>
      <c r="Q21" s="19" t="s">
        <v>251</v>
      </c>
      <c r="R21" s="19" t="s">
        <v>307</v>
      </c>
      <c r="S21" s="19" t="s">
        <v>253</v>
      </c>
    </row>
    <row r="22" spans="1:19" ht="15">
      <c r="A22" s="16" t="s">
        <v>177</v>
      </c>
      <c r="B22" s="19" t="s">
        <v>216</v>
      </c>
      <c r="C22" s="19" t="s">
        <v>217</v>
      </c>
      <c r="D22" s="19" t="s">
        <v>254</v>
      </c>
      <c r="E22" s="19" t="s">
        <v>207</v>
      </c>
      <c r="H22" s="16" t="s">
        <v>177</v>
      </c>
      <c r="I22" s="19" t="s">
        <v>201</v>
      </c>
      <c r="J22" s="19" t="s">
        <v>203</v>
      </c>
      <c r="K22" s="19" t="s">
        <v>224</v>
      </c>
      <c r="L22" s="19" t="s">
        <v>218</v>
      </c>
      <c r="O22" s="16" t="s">
        <v>177</v>
      </c>
      <c r="P22" s="19" t="s">
        <v>289</v>
      </c>
      <c r="Q22" s="19" t="s">
        <v>307</v>
      </c>
      <c r="R22" s="19" t="s">
        <v>252</v>
      </c>
      <c r="S22" s="19" t="s">
        <v>224</v>
      </c>
    </row>
    <row r="23" spans="1:19" ht="15">
      <c r="A23" s="16" t="s">
        <v>178</v>
      </c>
      <c r="B23" s="19" t="s">
        <v>223</v>
      </c>
      <c r="C23" s="19" t="s">
        <v>218</v>
      </c>
      <c r="D23" s="19" t="s">
        <v>286</v>
      </c>
      <c r="E23" s="19" t="s">
        <v>277</v>
      </c>
      <c r="H23" s="16" t="s">
        <v>178</v>
      </c>
      <c r="I23" s="19" t="s">
        <v>216</v>
      </c>
      <c r="J23" s="19" t="s">
        <v>296</v>
      </c>
      <c r="K23" s="19" t="s">
        <v>217</v>
      </c>
      <c r="L23" s="19" t="s">
        <v>206</v>
      </c>
      <c r="O23" s="16" t="s">
        <v>178</v>
      </c>
      <c r="P23" s="19" t="s">
        <v>201</v>
      </c>
      <c r="Q23" s="19" t="s">
        <v>204</v>
      </c>
      <c r="R23" s="19" t="s">
        <v>313</v>
      </c>
      <c r="S23" s="19" t="s">
        <v>205</v>
      </c>
    </row>
    <row r="24" spans="1:19" ht="15">
      <c r="A24" s="16" t="s">
        <v>179</v>
      </c>
      <c r="B24" s="19" t="s">
        <v>250</v>
      </c>
      <c r="C24" s="19" t="s">
        <v>286</v>
      </c>
      <c r="D24" s="19" t="s">
        <v>290</v>
      </c>
      <c r="E24" s="19" t="s">
        <v>329</v>
      </c>
      <c r="G24" s="22"/>
      <c r="H24" s="16" t="s">
        <v>179</v>
      </c>
      <c r="I24" s="19" t="s">
        <v>222</v>
      </c>
      <c r="J24" s="19" t="s">
        <v>217</v>
      </c>
      <c r="K24" s="19" t="s">
        <v>254</v>
      </c>
      <c r="L24" s="19" t="s">
        <v>255</v>
      </c>
      <c r="O24" s="16" t="s">
        <v>179</v>
      </c>
      <c r="P24" s="19" t="s">
        <v>216</v>
      </c>
      <c r="Q24" s="19" t="s">
        <v>253</v>
      </c>
      <c r="R24" s="19" t="s">
        <v>217</v>
      </c>
      <c r="S24" s="19" t="s">
        <v>206</v>
      </c>
    </row>
    <row r="25" spans="1:19" ht="15">
      <c r="A25" s="16" t="s">
        <v>180</v>
      </c>
      <c r="B25" s="19" t="s">
        <v>224</v>
      </c>
      <c r="C25" s="19" t="s">
        <v>262</v>
      </c>
      <c r="D25" s="19" t="s">
        <v>257</v>
      </c>
      <c r="E25" s="19" t="s">
        <v>279</v>
      </c>
      <c r="G25" s="22"/>
      <c r="H25" s="16" t="s">
        <v>180</v>
      </c>
      <c r="I25" s="19" t="s">
        <v>204</v>
      </c>
      <c r="J25" s="19" t="s">
        <v>256</v>
      </c>
      <c r="K25" s="19" t="s">
        <v>297</v>
      </c>
      <c r="L25" s="19" t="s">
        <v>278</v>
      </c>
      <c r="O25" s="16" t="s">
        <v>180</v>
      </c>
      <c r="P25" s="19" t="s">
        <v>202</v>
      </c>
      <c r="Q25" s="19" t="s">
        <v>217</v>
      </c>
      <c r="R25" s="19" t="s">
        <v>205</v>
      </c>
      <c r="S25" s="19" t="s">
        <v>297</v>
      </c>
    </row>
    <row r="26" spans="1:19" ht="15">
      <c r="A26" s="16" t="s">
        <v>181</v>
      </c>
      <c r="B26" s="19" t="s">
        <v>217</v>
      </c>
      <c r="C26" s="19" t="s">
        <v>257</v>
      </c>
      <c r="D26" s="19" t="s">
        <v>219</v>
      </c>
      <c r="E26" s="19" t="s">
        <v>330</v>
      </c>
      <c r="G26" s="22"/>
      <c r="H26" s="16" t="s">
        <v>181</v>
      </c>
      <c r="I26" s="19" t="s">
        <v>304</v>
      </c>
      <c r="J26" s="19" t="s">
        <v>297</v>
      </c>
      <c r="K26" s="19" t="s">
        <v>227</v>
      </c>
      <c r="L26" s="19" t="s">
        <v>258</v>
      </c>
      <c r="O26" s="16" t="s">
        <v>181</v>
      </c>
      <c r="P26" s="19" t="s">
        <v>307</v>
      </c>
      <c r="Q26" s="19" t="s">
        <v>205</v>
      </c>
      <c r="R26" s="19" t="s">
        <v>226</v>
      </c>
      <c r="S26" s="19" t="s">
        <v>227</v>
      </c>
    </row>
    <row r="27" spans="1:19" ht="15">
      <c r="A27" s="16" t="s">
        <v>182</v>
      </c>
      <c r="B27" s="19" t="s">
        <v>303</v>
      </c>
      <c r="C27" s="19" t="s">
        <v>210</v>
      </c>
      <c r="D27" s="19" t="s">
        <v>260</v>
      </c>
      <c r="E27" s="19" t="s">
        <v>261</v>
      </c>
      <c r="G27" s="22"/>
      <c r="H27" s="16" t="s">
        <v>182</v>
      </c>
      <c r="I27" s="19" t="s">
        <v>347</v>
      </c>
      <c r="J27" s="19" t="s">
        <v>277</v>
      </c>
      <c r="K27" s="19" t="s">
        <v>208</v>
      </c>
      <c r="L27" s="19" t="s">
        <v>260</v>
      </c>
      <c r="O27" s="16" t="s">
        <v>182</v>
      </c>
      <c r="P27" s="19" t="s">
        <v>250</v>
      </c>
      <c r="Q27" s="19" t="s">
        <v>256</v>
      </c>
      <c r="R27" s="19" t="s">
        <v>297</v>
      </c>
      <c r="S27" s="19" t="s">
        <v>257</v>
      </c>
    </row>
    <row r="28" spans="1:19" ht="15">
      <c r="A28" s="16" t="s">
        <v>183</v>
      </c>
      <c r="B28" s="19" t="s">
        <v>256</v>
      </c>
      <c r="C28" s="19" t="s">
        <v>279</v>
      </c>
      <c r="D28" s="19" t="s">
        <v>280</v>
      </c>
      <c r="E28" s="19" t="s">
        <v>282</v>
      </c>
      <c r="G28" s="22"/>
      <c r="H28" s="16" t="s">
        <v>183</v>
      </c>
      <c r="I28" s="19" t="s">
        <v>207</v>
      </c>
      <c r="J28" s="19" t="s">
        <v>278</v>
      </c>
      <c r="K28" s="19" t="s">
        <v>329</v>
      </c>
      <c r="L28" s="19" t="s">
        <v>280</v>
      </c>
      <c r="O28" s="16" t="s">
        <v>183</v>
      </c>
      <c r="P28" s="19" t="s">
        <v>203</v>
      </c>
      <c r="Q28" s="19" t="s">
        <v>297</v>
      </c>
      <c r="R28" s="19" t="s">
        <v>255</v>
      </c>
      <c r="S28" s="19" t="s">
        <v>329</v>
      </c>
    </row>
    <row r="29" spans="1:19" ht="15">
      <c r="A29" s="16" t="s">
        <v>184</v>
      </c>
      <c r="B29" s="19" t="s">
        <v>262</v>
      </c>
      <c r="C29" s="19" t="s">
        <v>280</v>
      </c>
      <c r="D29" s="19" t="s">
        <v>330</v>
      </c>
      <c r="E29" s="19" t="s">
        <v>263</v>
      </c>
      <c r="G29" s="22"/>
      <c r="H29" s="16" t="s">
        <v>184</v>
      </c>
      <c r="I29" s="19" t="s">
        <v>256</v>
      </c>
      <c r="J29" s="19" t="s">
        <v>329</v>
      </c>
      <c r="K29" s="19" t="s">
        <v>258</v>
      </c>
      <c r="L29" s="19" t="s">
        <v>254</v>
      </c>
      <c r="O29" s="16" t="s">
        <v>184</v>
      </c>
      <c r="P29" s="19" t="s">
        <v>217</v>
      </c>
      <c r="Q29" s="19" t="s">
        <v>255</v>
      </c>
      <c r="R29" s="19" t="s">
        <v>227</v>
      </c>
      <c r="S29" s="19" t="s">
        <v>210</v>
      </c>
    </row>
    <row r="30" spans="1:19" ht="15">
      <c r="A30" s="16" t="s">
        <v>185</v>
      </c>
      <c r="B30" s="19" t="s">
        <v>278</v>
      </c>
      <c r="C30" s="19" t="s">
        <v>330</v>
      </c>
      <c r="D30" s="19" t="s">
        <v>261</v>
      </c>
      <c r="E30" s="19" t="s">
        <v>228</v>
      </c>
      <c r="H30" s="16" t="s">
        <v>185</v>
      </c>
      <c r="I30" s="19" t="s">
        <v>290</v>
      </c>
      <c r="J30" s="19" t="s">
        <v>258</v>
      </c>
      <c r="K30" s="19" t="s">
        <v>260</v>
      </c>
      <c r="L30" s="19" t="s">
        <v>211</v>
      </c>
      <c r="O30" s="16" t="s">
        <v>185</v>
      </c>
      <c r="P30" s="19" t="s">
        <v>254</v>
      </c>
      <c r="Q30" s="19" t="s">
        <v>227</v>
      </c>
      <c r="R30" s="19" t="s">
        <v>257</v>
      </c>
      <c r="S30" s="19" t="s">
        <v>287</v>
      </c>
    </row>
    <row r="31" spans="1:19" ht="15">
      <c r="A31" s="16" t="s">
        <v>186</v>
      </c>
      <c r="B31" s="19" t="s">
        <v>260</v>
      </c>
      <c r="C31" s="19" t="s">
        <v>279</v>
      </c>
      <c r="D31" s="26" t="s">
        <v>305</v>
      </c>
      <c r="E31" s="19" t="s">
        <v>267</v>
      </c>
      <c r="H31" s="16" t="s">
        <v>186</v>
      </c>
      <c r="I31" s="19" t="s">
        <v>208</v>
      </c>
      <c r="J31" s="19" t="s">
        <v>278</v>
      </c>
      <c r="K31" s="26" t="s">
        <v>348</v>
      </c>
      <c r="L31" s="19" t="s">
        <v>288</v>
      </c>
      <c r="O31" s="16" t="s">
        <v>186</v>
      </c>
      <c r="P31" s="19" t="s">
        <v>297</v>
      </c>
      <c r="Q31" s="19" t="s">
        <v>262</v>
      </c>
      <c r="R31" s="26" t="s">
        <v>219</v>
      </c>
      <c r="S31" s="19" t="s">
        <v>350</v>
      </c>
    </row>
    <row r="32" spans="1:19" ht="15">
      <c r="A32" s="16" t="s">
        <v>187</v>
      </c>
      <c r="B32" s="19" t="s">
        <v>259</v>
      </c>
      <c r="C32" s="19" t="s">
        <v>305</v>
      </c>
      <c r="D32" s="19" t="s">
        <v>331</v>
      </c>
      <c r="E32" s="19" t="s">
        <v>264</v>
      </c>
      <c r="H32" s="16" t="s">
        <v>187</v>
      </c>
      <c r="I32" s="19" t="s">
        <v>209</v>
      </c>
      <c r="J32" s="19" t="s">
        <v>348</v>
      </c>
      <c r="K32" s="19" t="s">
        <v>330</v>
      </c>
      <c r="L32" s="19" t="s">
        <v>283</v>
      </c>
      <c r="O32" s="16" t="s">
        <v>187</v>
      </c>
      <c r="P32" s="19" t="s">
        <v>290</v>
      </c>
      <c r="Q32" s="19" t="s">
        <v>219</v>
      </c>
      <c r="R32" s="19" t="s">
        <v>314</v>
      </c>
      <c r="S32" s="19" t="s">
        <v>305</v>
      </c>
    </row>
    <row r="33" spans="1:19" ht="15">
      <c r="A33" s="17" t="s">
        <v>188</v>
      </c>
      <c r="B33" s="19" t="s">
        <v>330</v>
      </c>
      <c r="C33" s="19" t="s">
        <v>265</v>
      </c>
      <c r="D33" s="19" t="s">
        <v>288</v>
      </c>
      <c r="E33" s="19" t="s">
        <v>332</v>
      </c>
      <c r="H33" s="17" t="s">
        <v>188</v>
      </c>
      <c r="I33" s="19" t="s">
        <v>258</v>
      </c>
      <c r="J33" s="19" t="s">
        <v>349</v>
      </c>
      <c r="K33" s="19" t="s">
        <v>350</v>
      </c>
      <c r="L33" s="19" t="s">
        <v>351</v>
      </c>
      <c r="O33" s="17" t="s">
        <v>188</v>
      </c>
      <c r="P33" s="19" t="s">
        <v>227</v>
      </c>
      <c r="Q33" s="19" t="s">
        <v>258</v>
      </c>
      <c r="R33" s="19" t="s">
        <v>259</v>
      </c>
      <c r="S33" s="19" t="s">
        <v>212</v>
      </c>
    </row>
    <row r="34" spans="1:19" ht="15">
      <c r="A34" s="17" t="s">
        <v>189</v>
      </c>
      <c r="B34" s="19" t="s">
        <v>261</v>
      </c>
      <c r="C34" s="19" t="s">
        <v>298</v>
      </c>
      <c r="D34" s="19" t="s">
        <v>315</v>
      </c>
      <c r="E34" s="19" t="s">
        <v>333</v>
      </c>
      <c r="H34" s="17" t="s">
        <v>189</v>
      </c>
      <c r="I34" s="19" t="s">
        <v>260</v>
      </c>
      <c r="J34" s="19" t="s">
        <v>350</v>
      </c>
      <c r="K34" s="19" t="s">
        <v>352</v>
      </c>
      <c r="L34" s="19" t="s">
        <v>353</v>
      </c>
      <c r="O34" s="17" t="s">
        <v>189</v>
      </c>
      <c r="P34" s="19" t="s">
        <v>257</v>
      </c>
      <c r="Q34" s="19" t="s">
        <v>279</v>
      </c>
      <c r="R34" s="19" t="s">
        <v>281</v>
      </c>
      <c r="S34" s="19" t="s">
        <v>267</v>
      </c>
    </row>
    <row r="35" spans="1:19" ht="15">
      <c r="A35" s="17" t="s">
        <v>190</v>
      </c>
      <c r="B35" s="19" t="s">
        <v>305</v>
      </c>
      <c r="C35" s="19" t="s">
        <v>266</v>
      </c>
      <c r="D35" s="19" t="s">
        <v>334</v>
      </c>
      <c r="E35" s="19" t="s">
        <v>271</v>
      </c>
      <c r="H35" s="17" t="s">
        <v>190</v>
      </c>
      <c r="I35" s="19" t="s">
        <v>348</v>
      </c>
      <c r="J35" s="19" t="s">
        <v>282</v>
      </c>
      <c r="K35" s="19" t="s">
        <v>266</v>
      </c>
      <c r="L35" s="19" t="s">
        <v>213</v>
      </c>
      <c r="O35" s="17" t="s">
        <v>190</v>
      </c>
      <c r="P35" s="19" t="s">
        <v>219</v>
      </c>
      <c r="Q35" s="19" t="s">
        <v>280</v>
      </c>
      <c r="R35" s="19" t="s">
        <v>211</v>
      </c>
      <c r="S35" s="19" t="s">
        <v>306</v>
      </c>
    </row>
    <row r="36" spans="1:19" ht="15">
      <c r="A36" s="17" t="s">
        <v>191</v>
      </c>
      <c r="B36" s="19" t="s">
        <v>263</v>
      </c>
      <c r="C36" s="19" t="s">
        <v>225</v>
      </c>
      <c r="D36" s="19" t="s">
        <v>284</v>
      </c>
      <c r="E36" s="19" t="s">
        <v>335</v>
      </c>
      <c r="H36" s="17" t="s">
        <v>191</v>
      </c>
      <c r="I36" s="19" t="s">
        <v>281</v>
      </c>
      <c r="J36" s="19" t="s">
        <v>263</v>
      </c>
      <c r="K36" s="19" t="s">
        <v>225</v>
      </c>
      <c r="L36" s="19" t="s">
        <v>270</v>
      </c>
      <c r="O36" s="17" t="s">
        <v>191</v>
      </c>
      <c r="P36" s="19" t="s">
        <v>210</v>
      </c>
      <c r="Q36" s="19" t="s">
        <v>349</v>
      </c>
      <c r="R36" s="19" t="s">
        <v>331</v>
      </c>
      <c r="S36" s="19" t="s">
        <v>264</v>
      </c>
    </row>
    <row r="37" spans="1:19" ht="15">
      <c r="A37" s="17" t="s">
        <v>192</v>
      </c>
      <c r="B37" s="19" t="s">
        <v>288</v>
      </c>
      <c r="C37" s="19" t="s">
        <v>315</v>
      </c>
      <c r="D37" s="19" t="s">
        <v>213</v>
      </c>
      <c r="E37" s="19" t="s">
        <v>269</v>
      </c>
      <c r="H37" s="17" t="s">
        <v>192</v>
      </c>
      <c r="I37" s="19" t="s">
        <v>350</v>
      </c>
      <c r="J37" s="19" t="s">
        <v>352</v>
      </c>
      <c r="K37" s="19" t="s">
        <v>267</v>
      </c>
      <c r="L37" s="19" t="s">
        <v>268</v>
      </c>
      <c r="O37" s="17" t="s">
        <v>192</v>
      </c>
      <c r="P37" s="19" t="s">
        <v>259</v>
      </c>
      <c r="Q37" s="19" t="s">
        <v>281</v>
      </c>
      <c r="R37" s="19" t="s">
        <v>298</v>
      </c>
      <c r="S37" s="19" t="s">
        <v>317</v>
      </c>
    </row>
    <row r="38" spans="1:19" ht="15">
      <c r="A38" s="17" t="s">
        <v>193</v>
      </c>
      <c r="B38" s="19" t="s">
        <v>336</v>
      </c>
      <c r="C38" s="19" t="s">
        <v>334</v>
      </c>
      <c r="D38" s="19" t="s">
        <v>270</v>
      </c>
      <c r="E38" s="19" t="s">
        <v>337</v>
      </c>
      <c r="H38" s="17" t="s">
        <v>193</v>
      </c>
      <c r="I38" s="19" t="s">
        <v>305</v>
      </c>
      <c r="J38" s="19" t="s">
        <v>266</v>
      </c>
      <c r="K38" s="19" t="s">
        <v>316</v>
      </c>
      <c r="L38" s="19" t="s">
        <v>335</v>
      </c>
      <c r="O38" s="17" t="s">
        <v>193</v>
      </c>
      <c r="P38" s="19" t="s">
        <v>280</v>
      </c>
      <c r="Q38" s="19" t="s">
        <v>211</v>
      </c>
      <c r="R38" s="19" t="s">
        <v>283</v>
      </c>
      <c r="S38" s="19" t="s">
        <v>363</v>
      </c>
    </row>
    <row r="39" spans="1:19" ht="15">
      <c r="A39" s="17" t="s">
        <v>194</v>
      </c>
      <c r="B39" s="19" t="s">
        <v>315</v>
      </c>
      <c r="C39" s="19" t="s">
        <v>316</v>
      </c>
      <c r="D39" s="19" t="s">
        <v>338</v>
      </c>
      <c r="E39" s="19" t="s">
        <v>300</v>
      </c>
      <c r="H39" s="17" t="s">
        <v>194</v>
      </c>
      <c r="I39" s="19" t="s">
        <v>352</v>
      </c>
      <c r="J39" s="19" t="s">
        <v>354</v>
      </c>
      <c r="K39" s="19" t="s">
        <v>355</v>
      </c>
      <c r="L39" s="19" t="s">
        <v>356</v>
      </c>
      <c r="O39" s="17" t="s">
        <v>194</v>
      </c>
      <c r="P39" s="19" t="s">
        <v>281</v>
      </c>
      <c r="Q39" s="19" t="s">
        <v>331</v>
      </c>
      <c r="R39" s="19" t="s">
        <v>316</v>
      </c>
      <c r="S39" s="19" t="s">
        <v>364</v>
      </c>
    </row>
    <row r="40" spans="1:19" ht="15">
      <c r="A40" s="17" t="s">
        <v>195</v>
      </c>
      <c r="B40" s="19" t="s">
        <v>332</v>
      </c>
      <c r="C40" s="19" t="s">
        <v>270</v>
      </c>
      <c r="D40" s="19" t="s">
        <v>339</v>
      </c>
      <c r="E40" s="19" t="s">
        <v>340</v>
      </c>
      <c r="H40" s="17" t="s">
        <v>195</v>
      </c>
      <c r="I40" s="19" t="s">
        <v>351</v>
      </c>
      <c r="J40" s="19" t="s">
        <v>316</v>
      </c>
      <c r="K40" s="19" t="s">
        <v>271</v>
      </c>
      <c r="L40" s="19" t="s">
        <v>357</v>
      </c>
      <c r="O40" s="17" t="s">
        <v>195</v>
      </c>
      <c r="P40" s="19" t="s">
        <v>212</v>
      </c>
      <c r="Q40" s="19" t="s">
        <v>283</v>
      </c>
      <c r="R40" s="19" t="s">
        <v>365</v>
      </c>
      <c r="S40" s="19" t="s">
        <v>366</v>
      </c>
    </row>
    <row r="41" spans="1:19" ht="15.75" thickBot="1">
      <c r="A41" s="17" t="s">
        <v>196</v>
      </c>
      <c r="B41" s="21" t="s">
        <v>308</v>
      </c>
      <c r="C41" s="21" t="s">
        <v>341</v>
      </c>
      <c r="D41" s="21" t="s">
        <v>342</v>
      </c>
      <c r="E41" s="21" t="s">
        <v>343</v>
      </c>
      <c r="H41" s="17" t="s">
        <v>196</v>
      </c>
      <c r="I41" s="21" t="s">
        <v>355</v>
      </c>
      <c r="J41" s="21" t="s">
        <v>358</v>
      </c>
      <c r="K41" s="21" t="s">
        <v>337</v>
      </c>
      <c r="L41" s="21" t="s">
        <v>359</v>
      </c>
      <c r="O41" s="17" t="s">
        <v>196</v>
      </c>
      <c r="P41" s="21" t="s">
        <v>351</v>
      </c>
      <c r="Q41" s="21" t="s">
        <v>220</v>
      </c>
      <c r="R41" s="21" t="s">
        <v>299</v>
      </c>
      <c r="S41" s="21" t="s">
        <v>367</v>
      </c>
    </row>
    <row r="42" ht="15.75" thickBot="1"/>
    <row r="43" spans="1:12" ht="24" thickBot="1">
      <c r="A43" s="54" t="s">
        <v>318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</row>
    <row r="44" spans="1:18" ht="15.75" thickBot="1">
      <c r="A44" s="45" t="s">
        <v>319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R44" s="9"/>
    </row>
    <row r="45" spans="1:18" ht="15.75" thickBot="1">
      <c r="A45" s="35" t="s">
        <v>322</v>
      </c>
      <c r="B45" s="36"/>
      <c r="C45" s="36"/>
      <c r="D45" s="36"/>
      <c r="E45" s="36"/>
      <c r="F45" s="36"/>
      <c r="G45" s="36"/>
      <c r="H45" s="36"/>
      <c r="I45" s="36"/>
      <c r="J45" s="37"/>
      <c r="K45" s="39"/>
      <c r="L45" s="38"/>
      <c r="R45" s="9"/>
    </row>
    <row r="46" spans="1:18" ht="15.75" thickBot="1">
      <c r="A46" s="45" t="s">
        <v>321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R46" s="9"/>
    </row>
    <row r="47" spans="1:18" ht="15.75" thickBot="1">
      <c r="A47" s="45" t="s">
        <v>323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  <c r="R47" s="9"/>
    </row>
    <row r="48" spans="3:18" ht="15">
      <c r="C48" s="9"/>
      <c r="I48" s="33"/>
      <c r="R48" s="9"/>
    </row>
    <row r="49" spans="3:9" ht="15">
      <c r="C49" s="9"/>
      <c r="I49" s="33"/>
    </row>
  </sheetData>
  <mergeCells count="13">
    <mergeCell ref="A47:L47"/>
    <mergeCell ref="B1:D1"/>
    <mergeCell ref="A3:E3"/>
    <mergeCell ref="H3:L3"/>
    <mergeCell ref="O3:S3"/>
    <mergeCell ref="A43:L43"/>
    <mergeCell ref="A44:L44"/>
    <mergeCell ref="A46:L46"/>
    <mergeCell ref="I1:K1"/>
    <mergeCell ref="P1:R1"/>
    <mergeCell ref="A2:E2"/>
    <mergeCell ref="H2:L2"/>
    <mergeCell ref="O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H9" sqref="H9"/>
    </sheetView>
  </sheetViews>
  <sheetFormatPr defaultColWidth="9.140625" defaultRowHeight="15"/>
  <cols>
    <col min="1" max="1" width="14.00390625" style="0" bestFit="1" customWidth="1"/>
    <col min="2" max="2" width="9.8515625" style="0" customWidth="1"/>
    <col min="3" max="3" width="10.57421875" style="0" customWidth="1"/>
    <col min="5" max="5" width="13.28125" style="0" bestFit="1" customWidth="1"/>
  </cols>
  <sheetData>
    <row r="1" spans="1:5" ht="16.5" customHeight="1">
      <c r="A1" s="60" t="s">
        <v>74</v>
      </c>
      <c r="B1" s="61" t="s">
        <v>76</v>
      </c>
      <c r="C1" s="62"/>
      <c r="D1" s="62"/>
      <c r="E1" s="62"/>
    </row>
    <row r="2" spans="1:5" ht="15">
      <c r="A2" s="60"/>
      <c r="B2" s="5" t="s">
        <v>108</v>
      </c>
      <c r="C2" s="5" t="s">
        <v>109</v>
      </c>
      <c r="D2" s="6" t="s">
        <v>111</v>
      </c>
      <c r="E2" s="6" t="s">
        <v>113</v>
      </c>
    </row>
    <row r="3" spans="1:5" ht="15">
      <c r="A3" s="7" t="s">
        <v>81</v>
      </c>
      <c r="B3" s="6">
        <v>47000</v>
      </c>
      <c r="C3" s="6">
        <v>44000</v>
      </c>
      <c r="D3" s="6">
        <f>AVERAGE(B3:C3)</f>
        <v>45500</v>
      </c>
      <c r="E3" s="6">
        <f>ROUND(D3,-3)</f>
        <v>46000</v>
      </c>
    </row>
    <row r="4" spans="1:5" ht="15">
      <c r="A4" s="7" t="s">
        <v>82</v>
      </c>
      <c r="B4" s="6">
        <v>54800</v>
      </c>
      <c r="C4" s="6">
        <v>63000</v>
      </c>
      <c r="D4" s="6">
        <f aca="true" t="shared" si="0" ref="D4:D30">AVERAGE(B4:C4)</f>
        <v>58900</v>
      </c>
      <c r="E4" s="6">
        <f aca="true" t="shared" si="1" ref="E4:E30">ROUND(D4,-3)</f>
        <v>59000</v>
      </c>
    </row>
    <row r="5" spans="1:5" ht="15">
      <c r="A5" s="7" t="s">
        <v>83</v>
      </c>
      <c r="B5" s="6">
        <v>61000</v>
      </c>
      <c r="C5" s="6">
        <v>81000</v>
      </c>
      <c r="D5" s="6">
        <f t="shared" si="0"/>
        <v>71000</v>
      </c>
      <c r="E5" s="6">
        <f t="shared" si="1"/>
        <v>71000</v>
      </c>
    </row>
    <row r="6" spans="1:5" ht="15">
      <c r="A6" s="7" t="s">
        <v>84</v>
      </c>
      <c r="B6" s="6">
        <v>81000</v>
      </c>
      <c r="C6" s="6">
        <v>93000</v>
      </c>
      <c r="D6" s="6">
        <f t="shared" si="0"/>
        <v>87000</v>
      </c>
      <c r="E6" s="6">
        <f t="shared" si="1"/>
        <v>87000</v>
      </c>
    </row>
    <row r="7" spans="1:5" ht="15">
      <c r="A7" s="7" t="s">
        <v>85</v>
      </c>
      <c r="B7" s="6">
        <v>88000</v>
      </c>
      <c r="C7" s="6">
        <v>100000</v>
      </c>
      <c r="D7" s="6">
        <f t="shared" si="0"/>
        <v>94000</v>
      </c>
      <c r="E7" s="6">
        <f t="shared" si="1"/>
        <v>94000</v>
      </c>
    </row>
    <row r="8" spans="1:5" ht="15">
      <c r="A8" s="7" t="s">
        <v>86</v>
      </c>
      <c r="B8" s="6">
        <v>95000</v>
      </c>
      <c r="C8" s="6">
        <v>109000</v>
      </c>
      <c r="D8" s="6">
        <f t="shared" si="0"/>
        <v>102000</v>
      </c>
      <c r="E8" s="6">
        <f t="shared" si="1"/>
        <v>102000</v>
      </c>
    </row>
    <row r="9" spans="1:5" ht="15">
      <c r="A9" s="7" t="s">
        <v>87</v>
      </c>
      <c r="B9" s="6">
        <v>100000</v>
      </c>
      <c r="C9" s="6">
        <v>121000</v>
      </c>
      <c r="D9" s="6">
        <f t="shared" si="0"/>
        <v>110500</v>
      </c>
      <c r="E9" s="6">
        <f t="shared" si="1"/>
        <v>111000</v>
      </c>
    </row>
    <row r="10" spans="1:5" ht="15">
      <c r="A10" s="7" t="s">
        <v>88</v>
      </c>
      <c r="B10" s="6">
        <v>105000</v>
      </c>
      <c r="C10" s="6">
        <v>125000</v>
      </c>
      <c r="D10" s="6">
        <f t="shared" si="0"/>
        <v>115000</v>
      </c>
      <c r="E10" s="6">
        <f t="shared" si="1"/>
        <v>115000</v>
      </c>
    </row>
    <row r="11" spans="1:5" ht="15">
      <c r="A11" s="7" t="s">
        <v>89</v>
      </c>
      <c r="B11" s="6">
        <v>110000</v>
      </c>
      <c r="C11" s="6">
        <v>133000</v>
      </c>
      <c r="D11" s="6">
        <f t="shared" si="0"/>
        <v>121500</v>
      </c>
      <c r="E11" s="6">
        <f t="shared" si="1"/>
        <v>122000</v>
      </c>
    </row>
    <row r="12" spans="1:5" ht="15">
      <c r="A12" s="7" t="s">
        <v>90</v>
      </c>
      <c r="B12" s="6">
        <v>115000</v>
      </c>
      <c r="C12" s="6">
        <v>136000</v>
      </c>
      <c r="D12" s="6">
        <f t="shared" si="0"/>
        <v>125500</v>
      </c>
      <c r="E12" s="6">
        <f t="shared" si="1"/>
        <v>126000</v>
      </c>
    </row>
    <row r="13" spans="1:5" ht="15">
      <c r="A13" s="7" t="s">
        <v>91</v>
      </c>
      <c r="B13" s="6">
        <v>120000</v>
      </c>
      <c r="C13" s="6">
        <v>138000</v>
      </c>
      <c r="D13" s="6">
        <f t="shared" si="0"/>
        <v>129000</v>
      </c>
      <c r="E13" s="6">
        <f t="shared" si="1"/>
        <v>129000</v>
      </c>
    </row>
    <row r="14" spans="1:5" ht="15">
      <c r="A14" s="7" t="s">
        <v>92</v>
      </c>
      <c r="B14" s="6">
        <v>130800</v>
      </c>
      <c r="C14" s="6">
        <v>151000</v>
      </c>
      <c r="D14" s="6">
        <f t="shared" si="0"/>
        <v>140900</v>
      </c>
      <c r="E14" s="6">
        <f t="shared" si="1"/>
        <v>141000</v>
      </c>
    </row>
    <row r="15" spans="1:5" ht="15">
      <c r="A15" s="7" t="s">
        <v>93</v>
      </c>
      <c r="B15" s="6">
        <v>141600</v>
      </c>
      <c r="C15" s="6">
        <v>171000</v>
      </c>
      <c r="D15" s="6">
        <f t="shared" si="0"/>
        <v>156300</v>
      </c>
      <c r="E15" s="6">
        <f t="shared" si="1"/>
        <v>156000</v>
      </c>
    </row>
    <row r="16" spans="1:5" ht="15">
      <c r="A16" s="7" t="s">
        <v>94</v>
      </c>
      <c r="B16" s="6">
        <v>152400</v>
      </c>
      <c r="C16" s="6">
        <v>179000</v>
      </c>
      <c r="D16" s="6">
        <f t="shared" si="0"/>
        <v>165700</v>
      </c>
      <c r="E16" s="6">
        <f t="shared" si="1"/>
        <v>166000</v>
      </c>
    </row>
    <row r="17" spans="1:5" ht="15">
      <c r="A17" s="7" t="s">
        <v>95</v>
      </c>
      <c r="B17" s="6">
        <v>163200</v>
      </c>
      <c r="C17" s="6">
        <v>198000</v>
      </c>
      <c r="D17" s="6">
        <f t="shared" si="0"/>
        <v>180600</v>
      </c>
      <c r="E17" s="6">
        <f t="shared" si="1"/>
        <v>181000</v>
      </c>
    </row>
    <row r="18" spans="1:5" ht="15">
      <c r="A18" s="7" t="s">
        <v>96</v>
      </c>
      <c r="B18" s="6">
        <v>174000</v>
      </c>
      <c r="C18" s="6">
        <v>200000</v>
      </c>
      <c r="D18" s="6">
        <f t="shared" si="0"/>
        <v>187000</v>
      </c>
      <c r="E18" s="6">
        <f t="shared" si="1"/>
        <v>187000</v>
      </c>
    </row>
    <row r="19" spans="1:5" ht="15">
      <c r="A19" s="7" t="s">
        <v>97</v>
      </c>
      <c r="B19" s="6">
        <v>184800</v>
      </c>
      <c r="C19" s="6">
        <v>204000</v>
      </c>
      <c r="D19" s="6">
        <f t="shared" si="0"/>
        <v>194400</v>
      </c>
      <c r="E19" s="6">
        <f t="shared" si="1"/>
        <v>194000</v>
      </c>
    </row>
    <row r="20" spans="1:5" ht="15">
      <c r="A20" s="7" t="s">
        <v>98</v>
      </c>
      <c r="B20" s="6">
        <v>201000</v>
      </c>
      <c r="C20" s="6">
        <v>222000</v>
      </c>
      <c r="D20" s="6">
        <f t="shared" si="0"/>
        <v>211500</v>
      </c>
      <c r="E20" s="6">
        <f t="shared" si="1"/>
        <v>212000</v>
      </c>
    </row>
    <row r="21" spans="1:5" ht="15">
      <c r="A21" s="7" t="s">
        <v>99</v>
      </c>
      <c r="B21" s="6">
        <v>217200</v>
      </c>
      <c r="C21" s="6">
        <v>246000</v>
      </c>
      <c r="D21" s="6">
        <f t="shared" si="0"/>
        <v>231600</v>
      </c>
      <c r="E21" s="6">
        <f t="shared" si="1"/>
        <v>232000</v>
      </c>
    </row>
    <row r="22" spans="1:5" ht="15">
      <c r="A22" s="7" t="s">
        <v>100</v>
      </c>
      <c r="B22" s="6">
        <v>228000</v>
      </c>
      <c r="C22" s="6">
        <v>260000</v>
      </c>
      <c r="D22" s="6">
        <f t="shared" si="0"/>
        <v>244000</v>
      </c>
      <c r="E22" s="6">
        <f t="shared" si="1"/>
        <v>244000</v>
      </c>
    </row>
    <row r="23" spans="1:5" ht="15">
      <c r="A23" s="7" t="s">
        <v>101</v>
      </c>
      <c r="B23" s="6">
        <v>249600</v>
      </c>
      <c r="C23" s="6">
        <v>280000</v>
      </c>
      <c r="D23" s="6">
        <f t="shared" si="0"/>
        <v>264800</v>
      </c>
      <c r="E23" s="6">
        <f t="shared" si="1"/>
        <v>265000</v>
      </c>
    </row>
    <row r="24" spans="1:5" ht="15">
      <c r="A24" s="7" t="s">
        <v>102</v>
      </c>
      <c r="B24" s="6">
        <v>265800</v>
      </c>
      <c r="C24" s="6">
        <v>297000</v>
      </c>
      <c r="D24" s="6">
        <f t="shared" si="0"/>
        <v>281400</v>
      </c>
      <c r="E24" s="6">
        <f t="shared" si="1"/>
        <v>281000</v>
      </c>
    </row>
    <row r="25" spans="1:5" ht="15">
      <c r="A25" s="7" t="s">
        <v>103</v>
      </c>
      <c r="B25" s="6">
        <v>282000</v>
      </c>
      <c r="C25" s="6">
        <v>314000</v>
      </c>
      <c r="D25" s="6">
        <f t="shared" si="0"/>
        <v>298000</v>
      </c>
      <c r="E25" s="6">
        <f t="shared" si="1"/>
        <v>298000</v>
      </c>
    </row>
    <row r="26" spans="1:5" ht="15">
      <c r="A26" s="7" t="s">
        <v>104</v>
      </c>
      <c r="B26" s="6">
        <v>303600</v>
      </c>
      <c r="C26" s="6">
        <v>333000</v>
      </c>
      <c r="D26" s="6">
        <f t="shared" si="0"/>
        <v>318300</v>
      </c>
      <c r="E26" s="6">
        <f t="shared" si="1"/>
        <v>318000</v>
      </c>
    </row>
    <row r="27" spans="1:5" ht="15">
      <c r="A27" s="7" t="s">
        <v>105</v>
      </c>
      <c r="B27" s="6">
        <v>325200</v>
      </c>
      <c r="C27" s="6">
        <v>384000</v>
      </c>
      <c r="D27" s="6">
        <f t="shared" si="0"/>
        <v>354600</v>
      </c>
      <c r="E27" s="6">
        <f t="shared" si="1"/>
        <v>355000</v>
      </c>
    </row>
    <row r="28" spans="1:5" ht="15">
      <c r="A28" s="7" t="s">
        <v>106</v>
      </c>
      <c r="B28" s="6">
        <v>346800</v>
      </c>
      <c r="C28" s="6">
        <v>401000</v>
      </c>
      <c r="D28" s="6">
        <f t="shared" si="0"/>
        <v>373900</v>
      </c>
      <c r="E28" s="6">
        <f t="shared" si="1"/>
        <v>374000</v>
      </c>
    </row>
    <row r="29" spans="1:5" ht="15">
      <c r="A29" s="7" t="s">
        <v>107</v>
      </c>
      <c r="B29" s="6">
        <v>373800</v>
      </c>
      <c r="C29" s="6">
        <v>435000</v>
      </c>
      <c r="D29" s="6">
        <f t="shared" si="0"/>
        <v>404400</v>
      </c>
      <c r="E29" s="6">
        <f t="shared" si="1"/>
        <v>404000</v>
      </c>
    </row>
    <row r="30" spans="1:5" ht="15">
      <c r="A30" s="7" t="s">
        <v>110</v>
      </c>
      <c r="B30" s="6">
        <v>390000</v>
      </c>
      <c r="C30" s="6">
        <v>451000</v>
      </c>
      <c r="D30" s="6">
        <f t="shared" si="0"/>
        <v>420500</v>
      </c>
      <c r="E30" s="6">
        <f t="shared" si="1"/>
        <v>421000</v>
      </c>
    </row>
  </sheetData>
  <mergeCells count="2">
    <mergeCell ref="A1:A2"/>
    <mergeCell ref="B1:E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Савенкова Александра</dc:creator>
  <cp:keywords/>
  <dc:description/>
  <cp:lastModifiedBy>ВашкевичА</cp:lastModifiedBy>
  <cp:lastPrinted>2016-06-13T08:43:26Z</cp:lastPrinted>
  <dcterms:created xsi:type="dcterms:W3CDTF">2014-04-14T06:58:58Z</dcterms:created>
  <dcterms:modified xsi:type="dcterms:W3CDTF">2018-04-23T10:41:47Z</dcterms:modified>
  <cp:category/>
  <cp:version/>
  <cp:contentType/>
  <cp:contentStatus/>
</cp:coreProperties>
</file>