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kanton.local\files\logiston\prudnikovat\Desktop\ДОК\тариф\"/>
    </mc:Choice>
  </mc:AlternateContent>
  <bookViews>
    <workbookView xWindow="0" yWindow="0" windowWidth="28800" windowHeight="12375" activeTab="2"/>
  </bookViews>
  <sheets>
    <sheet name="Тарифные зоны" sheetId="2" r:id="rId1"/>
    <sheet name="Матрица тарифов" sheetId="1" r:id="rId2"/>
    <sheet name="Новая тарифная таблица" sheetId="5" r:id="rId3"/>
    <sheet name="Сравнение тарифов" sheetId="4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E4" i="4" s="1"/>
  <c r="D5" i="4"/>
  <c r="E5" i="4" s="1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" i="4"/>
  <c r="E3" i="4" s="1"/>
</calcChain>
</file>

<file path=xl/comments1.xml><?xml version="1.0" encoding="utf-8"?>
<comments xmlns="http://schemas.openxmlformats.org/spreadsheetml/2006/main">
  <authors>
    <author>Савенкова Александра</author>
  </authors>
  <commentList>
    <comment ref="B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Последний анализ цен от 07.05.2014
</t>
        </r>
      </text>
    </comment>
  </commentList>
</comments>
</file>

<file path=xl/sharedStrings.xml><?xml version="1.0" encoding="utf-8"?>
<sst xmlns="http://schemas.openxmlformats.org/spreadsheetml/2006/main" count="418" uniqueCount="207">
  <si>
    <t>Пункт отправления</t>
  </si>
  <si>
    <t>Пункт назначения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</si>
  <si>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</si>
  <si>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</si>
  <si>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</si>
  <si>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</si>
  <si>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</si>
  <si>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</si>
  <si>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</si>
  <si>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</si>
  <si>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</si>
  <si>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</si>
  <si>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</si>
  <si>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</si>
  <si>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</si>
  <si>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</si>
  <si>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</si>
  <si>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</si>
  <si>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Город</t>
  </si>
  <si>
    <t xml:space="preserve">Код </t>
  </si>
  <si>
    <t>Витебск</t>
  </si>
  <si>
    <t>Полоцк</t>
  </si>
  <si>
    <t>Новополоцк</t>
  </si>
  <si>
    <t>Орша</t>
  </si>
  <si>
    <t>Шумилино</t>
  </si>
  <si>
    <t>Глубокое</t>
  </si>
  <si>
    <t>Минск</t>
  </si>
  <si>
    <t>Молодечно</t>
  </si>
  <si>
    <t>Логойск</t>
  </si>
  <si>
    <t>Солигорск</t>
  </si>
  <si>
    <t>Жодино</t>
  </si>
  <si>
    <t>Борисов</t>
  </si>
  <si>
    <t>Слуцк</t>
  </si>
  <si>
    <t>Любань</t>
  </si>
  <si>
    <t>Дзержинск</t>
  </si>
  <si>
    <t>Фаниполь</t>
  </si>
  <si>
    <t>Заславль</t>
  </si>
  <si>
    <t>Смолевичи</t>
  </si>
  <si>
    <t>Вилейка</t>
  </si>
  <si>
    <t>Могилев</t>
  </si>
  <si>
    <t>Бобруйск</t>
  </si>
  <si>
    <t>Шклов</t>
  </si>
  <si>
    <t>Чаусы</t>
  </si>
  <si>
    <t>Горки</t>
  </si>
  <si>
    <t>Белыничи</t>
  </si>
  <si>
    <t>Осиповичи</t>
  </si>
  <si>
    <t>Глуск</t>
  </si>
  <si>
    <t>Брест</t>
  </si>
  <si>
    <t>Каменец</t>
  </si>
  <si>
    <t>Жабинка</t>
  </si>
  <si>
    <t>Кобрин</t>
  </si>
  <si>
    <t>Пружаны</t>
  </si>
  <si>
    <t>Береза</t>
  </si>
  <si>
    <t>Гомель</t>
  </si>
  <si>
    <t>Добруш</t>
  </si>
  <si>
    <t>Речица</t>
  </si>
  <si>
    <t>Светлогорск</t>
  </si>
  <si>
    <t>Жлобин</t>
  </si>
  <si>
    <t>Рогачев</t>
  </si>
  <si>
    <t>Мозырь</t>
  </si>
  <si>
    <t>Калинковичи</t>
  </si>
  <si>
    <t>Ельск</t>
  </si>
  <si>
    <t>Хойники</t>
  </si>
  <si>
    <t>Гродно</t>
  </si>
  <si>
    <t>Щучин</t>
  </si>
  <si>
    <t>Мосты</t>
  </si>
  <si>
    <t>Волковыск</t>
  </si>
  <si>
    <t>Лида</t>
  </si>
  <si>
    <t>Ивье</t>
  </si>
  <si>
    <t>Большая Берестовица</t>
  </si>
  <si>
    <t>Сморгонь</t>
  </si>
  <si>
    <t>Матрица тарифов</t>
  </si>
  <si>
    <t>Кировск</t>
  </si>
  <si>
    <t>Наровля</t>
  </si>
  <si>
    <t>Вес груза, кг</t>
  </si>
  <si>
    <t>Тарифная таблица</t>
  </si>
  <si>
    <t>Тариф 0</t>
  </si>
  <si>
    <t>до 1 кг</t>
  </si>
  <si>
    <t>более 1-10</t>
  </si>
  <si>
    <t>более 10-20</t>
  </si>
  <si>
    <t>более 20-30</t>
  </si>
  <si>
    <t>более 30-40</t>
  </si>
  <si>
    <t>более 40-50</t>
  </si>
  <si>
    <t>более 50-60</t>
  </si>
  <si>
    <t>более 60-70</t>
  </si>
  <si>
    <t>более 70-80</t>
  </si>
  <si>
    <t>более 80-90</t>
  </si>
  <si>
    <t>более 90-100</t>
  </si>
  <si>
    <t>более 100-120</t>
  </si>
  <si>
    <t>более 120-140</t>
  </si>
  <si>
    <t>более 140-160</t>
  </si>
  <si>
    <t>более 160-180</t>
  </si>
  <si>
    <t>более 180-200</t>
  </si>
  <si>
    <t>более 200-220</t>
  </si>
  <si>
    <t>более 220-250</t>
  </si>
  <si>
    <t>более 250-280</t>
  </si>
  <si>
    <t>более 280-300</t>
  </si>
  <si>
    <t>более 300-340</t>
  </si>
  <si>
    <t>более 340-370</t>
  </si>
  <si>
    <t>более 370-400</t>
  </si>
  <si>
    <t>более 400-440</t>
  </si>
  <si>
    <t>более 440-480</t>
  </si>
  <si>
    <t>более 480-520</t>
  </si>
  <si>
    <t>более 520-570</t>
  </si>
  <si>
    <t>DPD</t>
  </si>
  <si>
    <t>Autolight</t>
  </si>
  <si>
    <t>более 570-600</t>
  </si>
  <si>
    <t>Среднее</t>
  </si>
  <si>
    <t>Тарифные зоны</t>
  </si>
  <si>
    <t>Округленное</t>
  </si>
  <si>
    <t>1 куб = 200 кг</t>
  </si>
  <si>
    <t>Барановичи</t>
  </si>
  <si>
    <t>Ивацевичи</t>
  </si>
  <si>
    <t>Пинск</t>
  </si>
  <si>
    <t>Слоним</t>
  </si>
  <si>
    <t>Тел.: (044) 734-33-25</t>
  </si>
  <si>
    <t>(044) 734-34-25</t>
  </si>
  <si>
    <t>(017) 385-11-73</t>
  </si>
  <si>
    <t>www.logiston.by</t>
  </si>
  <si>
    <t>info@logiston.by</t>
  </si>
  <si>
    <t>Воложин</t>
  </si>
  <si>
    <t>Марьина Горка</t>
  </si>
  <si>
    <t>Узда</t>
  </si>
  <si>
    <t>Костюковичи</t>
  </si>
  <si>
    <t>Чериков</t>
  </si>
  <si>
    <t>Славгород</t>
  </si>
  <si>
    <t xml:space="preserve">Быхов </t>
  </si>
  <si>
    <t>Буда-Кошелево</t>
  </si>
  <si>
    <t>Лельчицы</t>
  </si>
  <si>
    <t>Малoрита</t>
  </si>
  <si>
    <t>Белоозерск</t>
  </si>
  <si>
    <t>Иваново</t>
  </si>
  <si>
    <t>Дрогичин</t>
  </si>
  <si>
    <t xml:space="preserve">Столин </t>
  </si>
  <si>
    <t>Скидель</t>
  </si>
  <si>
    <t>Новогрудок</t>
  </si>
  <si>
    <t>Ошмяны</t>
  </si>
  <si>
    <t>Лунинец</t>
  </si>
  <si>
    <t>Кричев</t>
  </si>
  <si>
    <t>Быхов</t>
  </si>
  <si>
    <t>Ушачи</t>
  </si>
  <si>
    <t>Лепель</t>
  </si>
  <si>
    <t>Беешнковичи</t>
  </si>
  <si>
    <t>Житковичи</t>
  </si>
  <si>
    <t>Поставы</t>
  </si>
  <si>
    <t>Крулевщина</t>
  </si>
  <si>
    <t>Бегомль</t>
  </si>
  <si>
    <t>Докщыцы</t>
  </si>
  <si>
    <t>Плещеницы</t>
  </si>
  <si>
    <t>Воропаево</t>
  </si>
  <si>
    <t>Нарочь</t>
  </si>
  <si>
    <t>Островец</t>
  </si>
  <si>
    <t>Кореличи</t>
  </si>
  <si>
    <t>Кличев</t>
  </si>
  <si>
    <t>Копыль</t>
  </si>
  <si>
    <t>Микашевичи</t>
  </si>
  <si>
    <t>Несвиж</t>
  </si>
  <si>
    <t>Столбцы</t>
  </si>
  <si>
    <t>более 11-20</t>
  </si>
  <si>
    <t>более 21-30</t>
  </si>
  <si>
    <t>более 31-40</t>
  </si>
  <si>
    <t>более 41-50</t>
  </si>
  <si>
    <t>более 51-60</t>
  </si>
  <si>
    <t>более 61-70</t>
  </si>
  <si>
    <t>более 71-80</t>
  </si>
  <si>
    <t>более 81-90</t>
  </si>
  <si>
    <t>более 91-100</t>
  </si>
  <si>
    <t>более 101-120</t>
  </si>
  <si>
    <t>более 121-140</t>
  </si>
  <si>
    <t>более 141-160</t>
  </si>
  <si>
    <t>более 161-180</t>
  </si>
  <si>
    <t>более 181-200</t>
  </si>
  <si>
    <t>более 201-220</t>
  </si>
  <si>
    <t>более 221-250</t>
  </si>
  <si>
    <t>более 251-280</t>
  </si>
  <si>
    <t>более 281-300</t>
  </si>
  <si>
    <t>более 301-340</t>
  </si>
  <si>
    <t>более 341-370</t>
  </si>
  <si>
    <t>более 371-400</t>
  </si>
  <si>
    <t>более 401-440</t>
  </si>
  <si>
    <t>более 441-480</t>
  </si>
  <si>
    <t>более 481-520</t>
  </si>
  <si>
    <t>более 521-570</t>
  </si>
  <si>
    <t>более 571-600</t>
  </si>
  <si>
    <t>более 601-620</t>
  </si>
  <si>
    <t>более 621-650</t>
  </si>
  <si>
    <t>более 651-680</t>
  </si>
  <si>
    <t>более 681-700</t>
  </si>
  <si>
    <t>более 721-750</t>
  </si>
  <si>
    <t>более 751-780</t>
  </si>
  <si>
    <t>более 781-800</t>
  </si>
  <si>
    <t>более 801-900</t>
  </si>
  <si>
    <t>более 901-1000</t>
  </si>
  <si>
    <t xml:space="preserve">Расшифровка направление </t>
  </si>
  <si>
    <t>1. Дверь-дверь (забор по Минску  -центральный склад- склад в региона- доставка до клиента/Забор груза в регионе-доставка на склад в регион- центральный склад-доставка по г.Минску)</t>
  </si>
  <si>
    <t>3. Терминал-терминал(Самопривоз на центральный склад- Самовывоз с регионального склада/Самопривоз на склад в регионе- Самовывоз с центральногосклада.)</t>
  </si>
  <si>
    <t>2. Дверь-терминал/терминал-дверь (Самопривоз на центральный склад -  доставка  до склада в  регионе- доставка до клиента/Забор груза в регионе-доставка на склад в регион- самовывоз с центрального склада)</t>
  </si>
  <si>
    <t>При расчете объемных доставок учитываем  1м3= 200 кг по тарифу</t>
  </si>
  <si>
    <t>с</t>
  </si>
  <si>
    <t>Вес гуза, кг</t>
  </si>
  <si>
    <t>Тариф 1</t>
  </si>
  <si>
    <t>Тариф 2</t>
  </si>
  <si>
    <t>Тариф 3</t>
  </si>
  <si>
    <t>Тариф 4</t>
  </si>
  <si>
    <t>ДВЕРЬ-ТЕМИНАЛ/ТЕМИНАЛ-ДВЕРЬ (-10%)</t>
  </si>
  <si>
    <t>ТЕРМИНАЛ-ТЕРМИНАЛ (-20%)</t>
  </si>
  <si>
    <t>ДВЕРЬ-ДВЕРЬ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</si>
</sst>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 textRotation="9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left"/>
    </xf>
    <xf numFmtId="0" fontId="8" fillId="3" borderId="0" xfId="0" applyFont="1" applyFill="1" applyAlignment="1">
      <alignment horizontal="right"/>
    </xf>
    <xf numFmtId="0" fontId="9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3" borderId="1" xfId="0" applyFont="1" applyFill="1" applyBorder="1" applyAlignment="1">
      <alignment horizontal="left"/>
    </xf>
    <xf numFmtId="0" fontId="0" fillId="0" borderId="0" xfId="0" applyBorder="1"/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6" xfId="0" applyBorder="1"/>
    <xf numFmtId="0" fontId="0" fillId="0" borderId="5" xfId="0" applyBorder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3" fontId="0" fillId="3" borderId="16" xfId="0" applyNumberFormat="1" applyFill="1" applyBorder="1" applyAlignment="1" applyProtection="1">
      <alignment horizontal="left" vertical="top" wrapText="1"/>
      <protection hidden="1"/>
    </xf>
    <xf numFmtId="3" fontId="0" fillId="3" borderId="16" xfId="0" applyNumberFormat="1" applyFill="1" applyBorder="1" applyAlignment="1">
      <alignment horizontal="left" vertical="top" wrapText="1"/>
    </xf>
    <xf numFmtId="3" fontId="0" fillId="3" borderId="17" xfId="0" applyNumberForma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 wrapText="1"/>
    </xf>
    <xf numFmtId="3" fontId="0" fillId="0" borderId="9" xfId="0" applyNumberForma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3" fontId="0" fillId="3" borderId="1" xfId="0" applyNumberFormat="1" applyFill="1" applyBorder="1" applyAlignment="1" applyProtection="1">
      <alignment horizontal="left" vertical="top" wrapText="1"/>
      <protection hidden="1"/>
    </xf>
    <xf numFmtId="3" fontId="0" fillId="3" borderId="1" xfId="0" applyNumberFormat="1" applyFill="1" applyBorder="1" applyAlignment="1">
      <alignment horizontal="left" vertical="top" wrapText="1"/>
    </xf>
    <xf numFmtId="3" fontId="0" fillId="3" borderId="18" xfId="0" applyNumberFormat="1" applyFill="1" applyBorder="1" applyAlignment="1">
      <alignment horizontal="left" vertical="top" wrapText="1"/>
    </xf>
    <xf numFmtId="3" fontId="0" fillId="0" borderId="0" xfId="0" applyNumberFormat="1" applyBorder="1" applyAlignment="1">
      <alignment horizontal="left" vertical="top" wrapText="1"/>
    </xf>
    <xf numFmtId="3" fontId="0" fillId="0" borderId="8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3" fontId="0" fillId="0" borderId="8" xfId="0" applyNumberForma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3" fontId="0" fillId="3" borderId="22" xfId="0" applyNumberFormat="1" applyFill="1" applyBorder="1" applyAlignment="1" applyProtection="1">
      <alignment horizontal="left" vertical="top" wrapText="1"/>
      <protection hidden="1"/>
    </xf>
    <xf numFmtId="3" fontId="0" fillId="3" borderId="22" xfId="0" applyNumberFormat="1" applyFill="1" applyBorder="1" applyAlignment="1">
      <alignment horizontal="left" vertical="top" wrapText="1"/>
    </xf>
    <xf numFmtId="3" fontId="0" fillId="3" borderId="23" xfId="0" applyNumberFormat="1" applyFill="1" applyBorder="1" applyAlignment="1">
      <alignment horizontal="left" vertical="top" wrapText="1"/>
    </xf>
    <xf numFmtId="3" fontId="0" fillId="0" borderId="19" xfId="0" applyNumberForma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298448</xdr:colOff>
      <xdr:row>1</xdr:row>
      <xdr:rowOff>182034</xdr:rowOff>
    </xdr:from>
    <xdr:to>
      <xdr:col>23</xdr:col>
      <xdr:colOff>250323</xdr:colOff>
      <xdr:row>6</xdr:row>
      <xdr:rowOff>10486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4923" y="372534"/>
          <a:ext cx="4000000" cy="7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298448</xdr:colOff>
      <xdr:row>19</xdr:row>
      <xdr:rowOff>182034</xdr:rowOff>
    </xdr:from>
    <xdr:to>
      <xdr:col>18</xdr:col>
      <xdr:colOff>526548</xdr:colOff>
      <xdr:row>24</xdr:row>
      <xdr:rowOff>10486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4398" y="5877984"/>
          <a:ext cx="4000000" cy="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opLeftCell="A31" zoomScale="90" zoomScaleNormal="90" workbookViewId="0">
      <selection activeCell="A19" sqref="A19"/>
    </sheetView>
  </sheetViews>
  <sheetFormatPr defaultRowHeight="15" x14ac:dyDescent="0.25"/>
  <cols>
    <col min="1" max="1" width="21.5703125" bestFit="1" customWidth="1"/>
    <col min="2" max="2" width="8.42578125" customWidth="1"/>
    <col min="3" max="4" width="4.7109375" customWidth="1"/>
    <col min="5" max="5" width="16.85546875" customWidth="1"/>
    <col min="6" max="6" width="6.7109375" customWidth="1"/>
    <col min="7" max="21" width="4.7109375" customWidth="1"/>
    <col min="26" max="27" width="9.140625" customWidth="1"/>
    <col min="30" max="31" width="9.140625" customWidth="1"/>
  </cols>
  <sheetData>
    <row r="1" spans="1:19" ht="15" customHeight="1" x14ac:dyDescent="0.25">
      <c r="A1" s="62" t="s">
        <v>108</v>
      </c>
      <c r="B1" s="63"/>
      <c r="C1" s="63"/>
      <c r="D1" s="63"/>
      <c r="E1" s="63"/>
      <c r="F1" s="63"/>
    </row>
    <row r="2" spans="1:19" ht="15" customHeight="1" x14ac:dyDescent="0.25">
      <c r="A2" s="62"/>
      <c r="B2" s="63"/>
      <c r="C2" s="63"/>
      <c r="D2" s="63"/>
      <c r="E2" s="63"/>
      <c r="F2" s="63"/>
    </row>
    <row r="3" spans="1:19" x14ac:dyDescent="0.25">
      <c r="A3" s="5" t="s">
        <v>18</v>
      </c>
      <c r="B3" s="5" t="s">
        <v>19</v>
      </c>
      <c r="E3" s="18"/>
      <c r="F3" s="19"/>
      <c r="G3" s="16"/>
      <c r="L3" s="9" t="s">
        <v>115</v>
      </c>
      <c r="M3" s="10"/>
      <c r="N3" s="10"/>
      <c r="O3" s="10"/>
      <c r="P3" s="10"/>
      <c r="Q3" s="10"/>
      <c r="R3" s="10"/>
      <c r="S3" s="10"/>
    </row>
    <row r="4" spans="1:19" x14ac:dyDescent="0.25">
      <c r="A4" s="15" t="s">
        <v>111</v>
      </c>
      <c r="B4" s="8" t="s">
        <v>17</v>
      </c>
      <c r="E4" s="17"/>
      <c r="F4" s="16"/>
      <c r="G4" s="16"/>
      <c r="L4" s="9" t="s">
        <v>116</v>
      </c>
      <c r="M4" s="11"/>
      <c r="N4" s="10"/>
      <c r="O4" s="10"/>
      <c r="P4" s="10"/>
      <c r="Q4" s="10"/>
      <c r="R4" s="10"/>
      <c r="S4" s="10"/>
    </row>
    <row r="5" spans="1:19" x14ac:dyDescent="0.25">
      <c r="A5" s="12" t="s">
        <v>146</v>
      </c>
      <c r="B5" s="6" t="s">
        <v>4</v>
      </c>
      <c r="E5" s="17"/>
      <c r="F5" s="16"/>
      <c r="G5" s="16"/>
      <c r="L5" s="9" t="s">
        <v>117</v>
      </c>
      <c r="M5" s="10"/>
      <c r="N5" s="10"/>
      <c r="O5" s="10"/>
      <c r="P5" s="10"/>
      <c r="Q5" s="10"/>
      <c r="R5" s="10"/>
      <c r="S5" s="10"/>
    </row>
    <row r="6" spans="1:19" x14ac:dyDescent="0.25">
      <c r="A6" s="12" t="s">
        <v>142</v>
      </c>
      <c r="B6" s="6" t="s">
        <v>8</v>
      </c>
      <c r="E6" s="17"/>
      <c r="F6" s="16"/>
      <c r="G6" s="16"/>
      <c r="L6" s="9" t="s">
        <v>118</v>
      </c>
      <c r="M6" s="10"/>
      <c r="N6" s="10"/>
      <c r="O6" s="10"/>
      <c r="P6" s="10"/>
      <c r="Q6" s="10"/>
      <c r="R6" s="10"/>
      <c r="S6" s="10"/>
    </row>
    <row r="7" spans="1:19" x14ac:dyDescent="0.25">
      <c r="A7" s="14" t="s">
        <v>130</v>
      </c>
      <c r="B7" s="6" t="s">
        <v>12</v>
      </c>
      <c r="E7" s="17"/>
      <c r="F7" s="16"/>
      <c r="G7" s="16"/>
      <c r="L7" s="9" t="s">
        <v>119</v>
      </c>
      <c r="M7" s="10"/>
      <c r="N7" s="10"/>
      <c r="O7" s="10"/>
      <c r="P7" s="10"/>
      <c r="Q7" s="10"/>
      <c r="R7" s="10"/>
      <c r="S7" s="10"/>
    </row>
    <row r="8" spans="1:19" x14ac:dyDescent="0.25">
      <c r="A8" s="14" t="s">
        <v>44</v>
      </c>
      <c r="B8" s="6" t="s">
        <v>6</v>
      </c>
      <c r="E8" s="17"/>
      <c r="F8" s="16"/>
      <c r="G8" s="16"/>
    </row>
    <row r="9" spans="1:19" x14ac:dyDescent="0.25">
      <c r="A9" s="14" t="s">
        <v>52</v>
      </c>
      <c r="B9" s="6" t="s">
        <v>12</v>
      </c>
      <c r="E9" s="17"/>
      <c r="F9" s="16"/>
      <c r="G9" s="16"/>
    </row>
    <row r="10" spans="1:19" x14ac:dyDescent="0.25">
      <c r="A10" s="14" t="s">
        <v>40</v>
      </c>
      <c r="B10" s="6" t="s">
        <v>6</v>
      </c>
      <c r="E10" s="17"/>
      <c r="F10" s="16"/>
      <c r="G10" s="16"/>
    </row>
    <row r="11" spans="1:19" x14ac:dyDescent="0.25">
      <c r="A11" s="14" t="s">
        <v>69</v>
      </c>
      <c r="B11" s="6" t="s">
        <v>12</v>
      </c>
      <c r="E11" s="17"/>
      <c r="F11" s="16"/>
      <c r="G11" s="16"/>
    </row>
    <row r="12" spans="1:19" x14ac:dyDescent="0.25">
      <c r="A12" s="14" t="s">
        <v>31</v>
      </c>
      <c r="B12" s="6" t="s">
        <v>3</v>
      </c>
      <c r="E12" s="17"/>
      <c r="F12" s="16"/>
      <c r="G12" s="16"/>
    </row>
    <row r="13" spans="1:19" x14ac:dyDescent="0.25">
      <c r="A13" s="13" t="s">
        <v>47</v>
      </c>
      <c r="B13" s="6" t="s">
        <v>13</v>
      </c>
      <c r="E13" s="17"/>
      <c r="F13" s="16"/>
      <c r="G13" s="16"/>
    </row>
    <row r="14" spans="1:19" x14ac:dyDescent="0.25">
      <c r="A14" s="14" t="s">
        <v>127</v>
      </c>
      <c r="B14" s="12" t="s">
        <v>8</v>
      </c>
      <c r="E14" s="17"/>
      <c r="F14" s="16"/>
      <c r="G14" s="16"/>
    </row>
    <row r="15" spans="1:19" x14ac:dyDescent="0.25">
      <c r="A15" s="12" t="s">
        <v>139</v>
      </c>
      <c r="B15" s="6" t="s">
        <v>8</v>
      </c>
      <c r="E15" s="17"/>
      <c r="F15" s="16"/>
      <c r="G15" s="16"/>
    </row>
    <row r="16" spans="1:19" x14ac:dyDescent="0.25">
      <c r="A16" s="14" t="s">
        <v>126</v>
      </c>
      <c r="B16" s="12" t="s">
        <v>6</v>
      </c>
      <c r="E16" s="17"/>
      <c r="F16" s="16"/>
      <c r="G16" s="16"/>
    </row>
    <row r="17" spans="1:7" x14ac:dyDescent="0.25">
      <c r="A17" s="14" t="s">
        <v>38</v>
      </c>
      <c r="B17" s="6" t="s">
        <v>3</v>
      </c>
      <c r="E17" s="17"/>
      <c r="F17" s="16"/>
      <c r="G17" s="16"/>
    </row>
    <row r="18" spans="1:7" x14ac:dyDescent="0.25">
      <c r="A18" s="13" t="s">
        <v>20</v>
      </c>
      <c r="B18" s="6" t="s">
        <v>5</v>
      </c>
      <c r="E18" s="17"/>
      <c r="F18" s="16"/>
      <c r="G18" s="16"/>
    </row>
    <row r="19" spans="1:7" x14ac:dyDescent="0.25">
      <c r="A19" s="14" t="s">
        <v>66</v>
      </c>
      <c r="B19" s="6" t="s">
        <v>14</v>
      </c>
      <c r="E19" s="17"/>
      <c r="F19" s="16"/>
      <c r="G19" s="16"/>
    </row>
    <row r="20" spans="1:7" x14ac:dyDescent="0.25">
      <c r="A20" s="14" t="s">
        <v>120</v>
      </c>
      <c r="B20" s="12" t="s">
        <v>3</v>
      </c>
      <c r="E20" s="17"/>
      <c r="F20" s="16"/>
      <c r="G20" s="16"/>
    </row>
    <row r="21" spans="1:7" x14ac:dyDescent="0.25">
      <c r="A21" s="12" t="s">
        <v>149</v>
      </c>
      <c r="B21" s="6" t="s">
        <v>3</v>
      </c>
      <c r="E21" s="17"/>
      <c r="F21" s="16"/>
      <c r="G21" s="16"/>
    </row>
    <row r="22" spans="1:7" x14ac:dyDescent="0.25">
      <c r="A22" s="14" t="s">
        <v>25</v>
      </c>
      <c r="B22" s="6" t="s">
        <v>13</v>
      </c>
      <c r="E22" s="17"/>
      <c r="F22" s="16"/>
      <c r="G22" s="16"/>
    </row>
    <row r="23" spans="1:7" x14ac:dyDescent="0.25">
      <c r="A23" s="14" t="s">
        <v>46</v>
      </c>
      <c r="B23" s="6" t="s">
        <v>8</v>
      </c>
      <c r="E23" s="17"/>
      <c r="F23" s="16"/>
      <c r="G23" s="16"/>
    </row>
    <row r="24" spans="1:7" x14ac:dyDescent="0.25">
      <c r="A24" s="13" t="s">
        <v>53</v>
      </c>
      <c r="B24" s="6" t="s">
        <v>9</v>
      </c>
      <c r="E24" s="17"/>
      <c r="F24" s="16"/>
      <c r="G24" s="16"/>
    </row>
    <row r="25" spans="1:7" x14ac:dyDescent="0.25">
      <c r="A25" s="14" t="s">
        <v>43</v>
      </c>
      <c r="B25" s="6" t="s">
        <v>6</v>
      </c>
      <c r="E25" s="17"/>
      <c r="F25" s="16"/>
      <c r="G25" s="16"/>
    </row>
    <row r="26" spans="1:7" x14ac:dyDescent="0.25">
      <c r="A26" s="14" t="s">
        <v>18</v>
      </c>
      <c r="B26" s="12" t="s">
        <v>4</v>
      </c>
      <c r="E26" s="17"/>
      <c r="F26" s="16"/>
      <c r="G26" s="16"/>
    </row>
    <row r="27" spans="1:7" x14ac:dyDescent="0.25">
      <c r="A27" s="14" t="s">
        <v>63</v>
      </c>
      <c r="B27" s="6" t="s">
        <v>15</v>
      </c>
      <c r="E27" s="17"/>
      <c r="F27" s="16"/>
      <c r="G27" s="16"/>
    </row>
    <row r="28" spans="1:7" x14ac:dyDescent="0.25">
      <c r="A28" s="14" t="s">
        <v>34</v>
      </c>
      <c r="B28" s="6" t="s">
        <v>3</v>
      </c>
      <c r="E28" s="17"/>
      <c r="F28" s="16"/>
      <c r="G28" s="16"/>
    </row>
    <row r="29" spans="1:7" x14ac:dyDescent="0.25">
      <c r="A29" s="14" t="s">
        <v>54</v>
      </c>
      <c r="B29" s="6" t="s">
        <v>8</v>
      </c>
      <c r="E29" s="17"/>
      <c r="F29" s="16"/>
      <c r="G29" s="16"/>
    </row>
    <row r="30" spans="1:7" x14ac:dyDescent="0.25">
      <c r="A30" s="12" t="s">
        <v>147</v>
      </c>
      <c r="B30" s="6" t="s">
        <v>8</v>
      </c>
      <c r="E30" s="17"/>
      <c r="F30" s="16"/>
      <c r="G30" s="16"/>
    </row>
    <row r="31" spans="1:7" x14ac:dyDescent="0.25">
      <c r="A31" s="14" t="s">
        <v>132</v>
      </c>
      <c r="B31" s="6" t="s">
        <v>12</v>
      </c>
      <c r="E31" s="17"/>
      <c r="F31" s="11"/>
      <c r="G31" s="16"/>
    </row>
    <row r="32" spans="1:7" x14ac:dyDescent="0.25">
      <c r="A32" s="14" t="s">
        <v>61</v>
      </c>
      <c r="B32" s="6" t="s">
        <v>10</v>
      </c>
      <c r="E32" s="17"/>
      <c r="F32" s="11"/>
      <c r="G32" s="16"/>
    </row>
    <row r="33" spans="1:7" x14ac:dyDescent="0.25">
      <c r="A33" s="14" t="s">
        <v>49</v>
      </c>
      <c r="B33" s="6" t="s">
        <v>12</v>
      </c>
      <c r="E33" s="17"/>
      <c r="F33" s="11"/>
      <c r="G33" s="16"/>
    </row>
    <row r="34" spans="1:7" x14ac:dyDescent="0.25">
      <c r="A34" s="12" t="s">
        <v>143</v>
      </c>
      <c r="B34" s="6" t="s">
        <v>10</v>
      </c>
      <c r="E34" s="17"/>
      <c r="F34" s="11"/>
      <c r="G34" s="16"/>
    </row>
    <row r="35" spans="1:7" x14ac:dyDescent="0.25">
      <c r="A35" s="14" t="s">
        <v>57</v>
      </c>
      <c r="B35" s="6" t="s">
        <v>8</v>
      </c>
      <c r="E35" s="17"/>
      <c r="F35" s="11"/>
      <c r="G35" s="16"/>
    </row>
    <row r="36" spans="1:7" x14ac:dyDescent="0.25">
      <c r="A36" s="14" t="s">
        <v>30</v>
      </c>
      <c r="B36" s="6" t="s">
        <v>3</v>
      </c>
      <c r="E36" s="17"/>
      <c r="F36" s="16"/>
      <c r="G36" s="16"/>
    </row>
    <row r="37" spans="1:7" x14ac:dyDescent="0.25">
      <c r="A37" s="14" t="s">
        <v>36</v>
      </c>
      <c r="B37" s="6" t="s">
        <v>3</v>
      </c>
      <c r="E37" s="17"/>
      <c r="F37" s="11"/>
      <c r="G37" s="16"/>
    </row>
    <row r="38" spans="1:7" x14ac:dyDescent="0.25">
      <c r="A38" s="14" t="s">
        <v>131</v>
      </c>
      <c r="B38" s="6" t="s">
        <v>12</v>
      </c>
      <c r="E38" s="17"/>
      <c r="F38" s="11"/>
      <c r="G38" s="16"/>
    </row>
    <row r="39" spans="1:7" x14ac:dyDescent="0.25">
      <c r="A39" s="14" t="s">
        <v>112</v>
      </c>
      <c r="B39" s="6" t="s">
        <v>17</v>
      </c>
      <c r="E39" s="11"/>
      <c r="F39" s="11"/>
      <c r="G39" s="16"/>
    </row>
    <row r="40" spans="1:7" x14ac:dyDescent="0.25">
      <c r="A40" s="14" t="s">
        <v>68</v>
      </c>
      <c r="B40" s="6" t="s">
        <v>5</v>
      </c>
      <c r="E40" s="11"/>
      <c r="F40" s="16"/>
      <c r="G40" s="16"/>
    </row>
    <row r="41" spans="1:7" x14ac:dyDescent="0.25">
      <c r="A41" s="14" t="s">
        <v>68</v>
      </c>
      <c r="B41" s="12" t="s">
        <v>16</v>
      </c>
      <c r="E41" s="11"/>
      <c r="F41" s="16"/>
      <c r="G41" s="16"/>
    </row>
    <row r="42" spans="1:7" x14ac:dyDescent="0.25">
      <c r="A42" s="14" t="s">
        <v>60</v>
      </c>
      <c r="B42" s="6" t="s">
        <v>10</v>
      </c>
      <c r="E42" s="11"/>
      <c r="F42" s="16"/>
      <c r="G42" s="16"/>
    </row>
    <row r="43" spans="1:7" x14ac:dyDescent="0.25">
      <c r="A43" s="14" t="s">
        <v>48</v>
      </c>
      <c r="B43" s="6" t="s">
        <v>12</v>
      </c>
      <c r="E43" s="11"/>
      <c r="F43" s="16"/>
      <c r="G43" s="16"/>
    </row>
    <row r="44" spans="1:7" x14ac:dyDescent="0.25">
      <c r="A44" s="14" t="s">
        <v>72</v>
      </c>
      <c r="B44" s="6" t="s">
        <v>8</v>
      </c>
      <c r="E44" s="11"/>
      <c r="F44" s="16"/>
      <c r="G44" s="16"/>
    </row>
    <row r="45" spans="1:7" x14ac:dyDescent="0.25">
      <c r="A45" s="12" t="s">
        <v>153</v>
      </c>
      <c r="B45" s="6" t="s">
        <v>6</v>
      </c>
      <c r="E45" s="11"/>
      <c r="F45" s="16"/>
      <c r="G45" s="16"/>
    </row>
    <row r="46" spans="1:7" x14ac:dyDescent="0.25">
      <c r="A46" s="14" t="s">
        <v>50</v>
      </c>
      <c r="B46" s="6" t="s">
        <v>12</v>
      </c>
      <c r="E46" s="11"/>
      <c r="F46" s="16"/>
      <c r="G46" s="16"/>
    </row>
    <row r="47" spans="1:7" x14ac:dyDescent="0.25">
      <c r="A47" s="12" t="s">
        <v>154</v>
      </c>
      <c r="B47" s="6" t="s">
        <v>3</v>
      </c>
      <c r="E47" s="11"/>
      <c r="F47" s="16"/>
      <c r="G47" s="16"/>
    </row>
    <row r="48" spans="1:7" x14ac:dyDescent="0.25">
      <c r="A48" s="12" t="s">
        <v>152</v>
      </c>
      <c r="B48" s="6" t="s">
        <v>17</v>
      </c>
      <c r="E48" s="11"/>
      <c r="F48" s="16"/>
      <c r="G48" s="16"/>
    </row>
    <row r="49" spans="1:7" x14ac:dyDescent="0.25">
      <c r="A49" s="14" t="s">
        <v>123</v>
      </c>
      <c r="B49" s="12" t="s">
        <v>6</v>
      </c>
      <c r="E49" s="11"/>
      <c r="F49" s="16"/>
      <c r="G49" s="16"/>
    </row>
    <row r="50" spans="1:7" x14ac:dyDescent="0.25">
      <c r="A50" s="12" t="s">
        <v>138</v>
      </c>
      <c r="B50" s="6" t="s">
        <v>8</v>
      </c>
      <c r="E50" s="11"/>
      <c r="F50" s="16"/>
      <c r="G50" s="16"/>
    </row>
    <row r="51" spans="1:7" x14ac:dyDescent="0.25">
      <c r="A51" s="12" t="s">
        <v>145</v>
      </c>
      <c r="B51" s="6" t="s">
        <v>4</v>
      </c>
      <c r="E51" s="11"/>
      <c r="F51" s="16"/>
      <c r="G51" s="16"/>
    </row>
    <row r="52" spans="1:7" x14ac:dyDescent="0.25">
      <c r="A52" s="14" t="s">
        <v>128</v>
      </c>
      <c r="B52" s="12" t="s">
        <v>9</v>
      </c>
      <c r="E52" s="11"/>
      <c r="F52" s="16"/>
      <c r="G52" s="16"/>
    </row>
    <row r="53" spans="1:7" x14ac:dyDescent="0.25">
      <c r="A53" s="12" t="s">
        <v>141</v>
      </c>
      <c r="B53" s="6" t="s">
        <v>8</v>
      </c>
      <c r="E53" s="11"/>
      <c r="F53" s="16"/>
      <c r="G53" s="16"/>
    </row>
    <row r="54" spans="1:7" x14ac:dyDescent="0.25">
      <c r="A54" s="14" t="s">
        <v>67</v>
      </c>
      <c r="B54" s="6" t="s">
        <v>16</v>
      </c>
      <c r="E54" s="11"/>
      <c r="F54" s="16"/>
      <c r="G54" s="16"/>
    </row>
    <row r="55" spans="1:7" x14ac:dyDescent="0.25">
      <c r="A55" s="14" t="s">
        <v>28</v>
      </c>
      <c r="B55" s="6" t="s">
        <v>3</v>
      </c>
      <c r="E55" s="11"/>
      <c r="F55" s="16"/>
      <c r="G55" s="16"/>
    </row>
    <row r="56" spans="1:7" x14ac:dyDescent="0.25">
      <c r="A56" s="12" t="s">
        <v>137</v>
      </c>
      <c r="B56" s="6" t="s">
        <v>12</v>
      </c>
      <c r="E56" s="11"/>
      <c r="F56" s="16"/>
      <c r="G56" s="16"/>
    </row>
    <row r="57" spans="1:7" x14ac:dyDescent="0.25">
      <c r="A57" s="14" t="s">
        <v>33</v>
      </c>
      <c r="B57" s="6" t="s">
        <v>4</v>
      </c>
      <c r="E57" s="11"/>
      <c r="F57" s="16"/>
      <c r="G57" s="16"/>
    </row>
    <row r="58" spans="1:7" x14ac:dyDescent="0.25">
      <c r="A58" s="14" t="s">
        <v>129</v>
      </c>
      <c r="B58" s="6" t="s">
        <v>12</v>
      </c>
      <c r="E58" s="11"/>
      <c r="F58" s="16"/>
      <c r="G58" s="16"/>
    </row>
    <row r="59" spans="1:7" x14ac:dyDescent="0.25">
      <c r="A59" s="14" t="s">
        <v>121</v>
      </c>
      <c r="B59" s="12" t="s">
        <v>3</v>
      </c>
      <c r="E59" s="11"/>
      <c r="F59" s="16"/>
      <c r="G59" s="16"/>
    </row>
    <row r="60" spans="1:7" x14ac:dyDescent="0.25">
      <c r="A60" s="12" t="s">
        <v>155</v>
      </c>
      <c r="B60" s="6" t="s">
        <v>12</v>
      </c>
      <c r="E60" s="11"/>
      <c r="F60" s="16"/>
      <c r="G60" s="16"/>
    </row>
    <row r="61" spans="1:7" x14ac:dyDescent="0.25">
      <c r="A61" s="13" t="s">
        <v>26</v>
      </c>
      <c r="B61" s="6" t="s">
        <v>2</v>
      </c>
      <c r="E61" s="11"/>
      <c r="F61" s="16"/>
      <c r="G61" s="16"/>
    </row>
    <row r="62" spans="1:7" x14ac:dyDescent="0.25">
      <c r="A62" s="13" t="s">
        <v>39</v>
      </c>
      <c r="B62" s="6" t="s">
        <v>7</v>
      </c>
      <c r="E62" s="16"/>
      <c r="F62" s="16"/>
      <c r="G62" s="16"/>
    </row>
    <row r="63" spans="1:7" x14ac:dyDescent="0.25">
      <c r="A63" s="13" t="s">
        <v>59</v>
      </c>
      <c r="B63" s="6" t="s">
        <v>11</v>
      </c>
      <c r="E63" s="16"/>
      <c r="F63" s="16"/>
      <c r="G63" s="16"/>
    </row>
    <row r="64" spans="1:7" x14ac:dyDescent="0.25">
      <c r="A64" s="14" t="s">
        <v>27</v>
      </c>
      <c r="B64" s="6" t="s">
        <v>3</v>
      </c>
      <c r="E64" s="16"/>
      <c r="F64" s="16"/>
      <c r="G64" s="16"/>
    </row>
    <row r="65" spans="1:7" x14ac:dyDescent="0.25">
      <c r="A65" s="14" t="s">
        <v>65</v>
      </c>
      <c r="B65" s="6" t="s">
        <v>14</v>
      </c>
      <c r="E65" s="16"/>
      <c r="F65" s="16"/>
      <c r="G65" s="16"/>
    </row>
    <row r="66" spans="1:7" x14ac:dyDescent="0.25">
      <c r="A66" s="14" t="s">
        <v>73</v>
      </c>
      <c r="B66" s="12" t="s">
        <v>9</v>
      </c>
      <c r="E66" s="16"/>
      <c r="F66" s="16"/>
      <c r="G66" s="16"/>
    </row>
    <row r="67" spans="1:7" x14ac:dyDescent="0.25">
      <c r="A67" s="14" t="s">
        <v>73</v>
      </c>
      <c r="B67" s="6" t="s">
        <v>10</v>
      </c>
      <c r="E67" s="16"/>
      <c r="F67" s="16"/>
      <c r="G67" s="16"/>
    </row>
    <row r="68" spans="1:7" x14ac:dyDescent="0.25">
      <c r="A68" s="12" t="s">
        <v>150</v>
      </c>
      <c r="B68" s="6" t="s">
        <v>3</v>
      </c>
      <c r="E68" s="16"/>
      <c r="F68" s="16"/>
      <c r="G68" s="16"/>
    </row>
    <row r="69" spans="1:7" x14ac:dyDescent="0.25">
      <c r="A69" s="12" t="s">
        <v>156</v>
      </c>
      <c r="B69" s="6" t="s">
        <v>17</v>
      </c>
      <c r="E69" s="16"/>
      <c r="F69" s="16"/>
      <c r="G69" s="16"/>
    </row>
    <row r="70" spans="1:7" x14ac:dyDescent="0.25">
      <c r="A70" s="14" t="s">
        <v>135</v>
      </c>
      <c r="B70" s="12" t="s">
        <v>16</v>
      </c>
      <c r="E70" s="16"/>
      <c r="F70" s="16"/>
      <c r="G70" s="16"/>
    </row>
    <row r="71" spans="1:7" x14ac:dyDescent="0.25">
      <c r="A71" s="14" t="s">
        <v>22</v>
      </c>
      <c r="B71" s="6" t="s">
        <v>4</v>
      </c>
      <c r="E71" s="16"/>
      <c r="F71" s="16"/>
      <c r="G71" s="16"/>
    </row>
    <row r="72" spans="1:7" x14ac:dyDescent="0.25">
      <c r="A72" s="14" t="s">
        <v>23</v>
      </c>
      <c r="B72" s="6" t="s">
        <v>4</v>
      </c>
    </row>
    <row r="73" spans="1:7" x14ac:dyDescent="0.25">
      <c r="A73" s="14" t="s">
        <v>45</v>
      </c>
      <c r="B73" s="6" t="s">
        <v>6</v>
      </c>
    </row>
    <row r="74" spans="1:7" x14ac:dyDescent="0.25">
      <c r="A74" s="12" t="s">
        <v>151</v>
      </c>
      <c r="B74" s="6" t="s">
        <v>3</v>
      </c>
    </row>
    <row r="75" spans="1:7" x14ac:dyDescent="0.25">
      <c r="A75" s="12" t="s">
        <v>136</v>
      </c>
      <c r="B75" s="12" t="s">
        <v>16</v>
      </c>
    </row>
    <row r="76" spans="1:7" x14ac:dyDescent="0.25">
      <c r="A76" s="14" t="s">
        <v>113</v>
      </c>
      <c r="B76" s="6" t="s">
        <v>12</v>
      </c>
    </row>
    <row r="77" spans="1:7" x14ac:dyDescent="0.25">
      <c r="A77" s="14" t="s">
        <v>148</v>
      </c>
      <c r="B77" s="6" t="s">
        <v>3</v>
      </c>
    </row>
    <row r="78" spans="1:7" x14ac:dyDescent="0.25">
      <c r="A78" s="14" t="s">
        <v>21</v>
      </c>
      <c r="B78" s="6" t="s">
        <v>4</v>
      </c>
    </row>
    <row r="79" spans="1:7" x14ac:dyDescent="0.25">
      <c r="A79" s="12" t="s">
        <v>144</v>
      </c>
      <c r="B79" s="6" t="s">
        <v>3</v>
      </c>
    </row>
    <row r="80" spans="1:7" x14ac:dyDescent="0.25">
      <c r="A80" s="14" t="s">
        <v>51</v>
      </c>
      <c r="B80" s="6" t="s">
        <v>12</v>
      </c>
    </row>
    <row r="81" spans="1:2" x14ac:dyDescent="0.25">
      <c r="A81" s="14" t="s">
        <v>55</v>
      </c>
      <c r="B81" s="6" t="s">
        <v>8</v>
      </c>
    </row>
    <row r="82" spans="1:2" x14ac:dyDescent="0.25">
      <c r="A82" s="14" t="s">
        <v>58</v>
      </c>
      <c r="B82" s="6" t="s">
        <v>8</v>
      </c>
    </row>
    <row r="83" spans="1:2" x14ac:dyDescent="0.25">
      <c r="A83" s="14" t="s">
        <v>56</v>
      </c>
      <c r="B83" s="6" t="s">
        <v>8</v>
      </c>
    </row>
    <row r="84" spans="1:2" x14ac:dyDescent="0.25">
      <c r="A84" s="14" t="s">
        <v>134</v>
      </c>
      <c r="B84" s="6" t="s">
        <v>14</v>
      </c>
    </row>
    <row r="85" spans="1:2" x14ac:dyDescent="0.25">
      <c r="A85" s="14" t="s">
        <v>125</v>
      </c>
      <c r="B85" s="12" t="s">
        <v>6</v>
      </c>
    </row>
    <row r="86" spans="1:2" x14ac:dyDescent="0.25">
      <c r="A86" s="14" t="s">
        <v>114</v>
      </c>
      <c r="B86" s="6" t="s">
        <v>13</v>
      </c>
    </row>
    <row r="87" spans="1:2" x14ac:dyDescent="0.25">
      <c r="A87" s="14" t="s">
        <v>32</v>
      </c>
      <c r="B87" s="6" t="s">
        <v>3</v>
      </c>
    </row>
    <row r="88" spans="1:2" x14ac:dyDescent="0.25">
      <c r="A88" s="14" t="s">
        <v>37</v>
      </c>
      <c r="B88" s="6" t="s">
        <v>3</v>
      </c>
    </row>
    <row r="89" spans="1:2" x14ac:dyDescent="0.25">
      <c r="A89" s="14" t="s">
        <v>70</v>
      </c>
      <c r="B89" s="6" t="s">
        <v>16</v>
      </c>
    </row>
    <row r="90" spans="1:2" x14ac:dyDescent="0.25">
      <c r="A90" s="14" t="s">
        <v>29</v>
      </c>
      <c r="B90" s="6" t="s">
        <v>3</v>
      </c>
    </row>
    <row r="91" spans="1:2" x14ac:dyDescent="0.25">
      <c r="A91" s="12" t="s">
        <v>157</v>
      </c>
      <c r="B91" s="6" t="s">
        <v>3</v>
      </c>
    </row>
    <row r="92" spans="1:2" x14ac:dyDescent="0.25">
      <c r="A92" s="14" t="s">
        <v>133</v>
      </c>
      <c r="B92" s="12" t="s">
        <v>17</v>
      </c>
    </row>
    <row r="93" spans="1:2" x14ac:dyDescent="0.25">
      <c r="A93" s="12" t="s">
        <v>133</v>
      </c>
      <c r="B93" s="6" t="s">
        <v>12</v>
      </c>
    </row>
    <row r="94" spans="1:2" x14ac:dyDescent="0.25">
      <c r="A94" s="14" t="s">
        <v>122</v>
      </c>
      <c r="B94" s="12" t="s">
        <v>3</v>
      </c>
    </row>
    <row r="95" spans="1:2" x14ac:dyDescent="0.25">
      <c r="A95" s="12" t="s">
        <v>140</v>
      </c>
      <c r="B95" s="6" t="s">
        <v>8</v>
      </c>
    </row>
    <row r="96" spans="1:2" x14ac:dyDescent="0.25">
      <c r="A96" s="14" t="s">
        <v>35</v>
      </c>
      <c r="B96" s="6" t="s">
        <v>3</v>
      </c>
    </row>
    <row r="97" spans="1:2" x14ac:dyDescent="0.25">
      <c r="A97" s="14" t="s">
        <v>62</v>
      </c>
      <c r="B97" s="6" t="s">
        <v>10</v>
      </c>
    </row>
    <row r="98" spans="1:2" x14ac:dyDescent="0.25">
      <c r="A98" s="14" t="s">
        <v>42</v>
      </c>
      <c r="B98" s="6" t="s">
        <v>6</v>
      </c>
    </row>
    <row r="99" spans="1:2" x14ac:dyDescent="0.25">
      <c r="A99" s="14" t="s">
        <v>124</v>
      </c>
      <c r="B99" s="12" t="s">
        <v>6</v>
      </c>
    </row>
    <row r="100" spans="1:2" x14ac:dyDescent="0.25">
      <c r="A100" s="14" t="s">
        <v>41</v>
      </c>
      <c r="B100" s="6" t="s">
        <v>6</v>
      </c>
    </row>
    <row r="101" spans="1:2" x14ac:dyDescent="0.25">
      <c r="A101" s="14" t="s">
        <v>24</v>
      </c>
      <c r="B101" s="6" t="s">
        <v>4</v>
      </c>
    </row>
    <row r="102" spans="1:2" x14ac:dyDescent="0.25">
      <c r="A102" s="14" t="s">
        <v>64</v>
      </c>
      <c r="B102" s="6" t="s">
        <v>14</v>
      </c>
    </row>
    <row r="103" spans="1:2" x14ac:dyDescent="0.25">
      <c r="A103" s="12"/>
      <c r="B103" s="6"/>
    </row>
    <row r="104" spans="1:2" x14ac:dyDescent="0.25">
      <c r="A104" s="12"/>
      <c r="B104" s="6"/>
    </row>
    <row r="105" spans="1:2" x14ac:dyDescent="0.25">
      <c r="A105" s="12"/>
      <c r="B105" s="6"/>
    </row>
    <row r="106" spans="1:2" x14ac:dyDescent="0.25">
      <c r="A106" s="17"/>
      <c r="B106" s="17"/>
    </row>
  </sheetData>
  <sortState ref="A5:B102">
    <sortCondition ref="A4"/>
  </sortState>
  <mergeCells count="1">
    <mergeCell ref="A1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80" zoomScaleNormal="80" workbookViewId="0">
      <selection activeCell="E4" sqref="E4"/>
    </sheetView>
  </sheetViews>
  <sheetFormatPr defaultRowHeight="15" x14ac:dyDescent="0.25"/>
  <cols>
    <col min="1" max="1" width="4.7109375" bestFit="1" customWidth="1"/>
    <col min="2" max="18" width="4.7109375" customWidth="1"/>
  </cols>
  <sheetData>
    <row r="1" spans="1:18" ht="23.25" x14ac:dyDescent="0.35">
      <c r="B1" s="66" t="s">
        <v>71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5.75" x14ac:dyDescent="0.25"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0.100000000000001" customHeight="1" x14ac:dyDescent="0.25">
      <c r="A3" s="65" t="s">
        <v>0</v>
      </c>
      <c r="B3" s="4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</row>
    <row r="4" spans="1:18" ht="20.100000000000001" customHeight="1" x14ac:dyDescent="0.25">
      <c r="A4" s="65"/>
      <c r="B4" s="3" t="s">
        <v>2</v>
      </c>
      <c r="C4" s="2">
        <v>0</v>
      </c>
      <c r="D4" s="2">
        <v>1</v>
      </c>
      <c r="E4" s="2">
        <v>4</v>
      </c>
      <c r="F4" s="2">
        <v>3</v>
      </c>
      <c r="G4" s="2">
        <v>2</v>
      </c>
      <c r="H4" s="2">
        <v>3</v>
      </c>
      <c r="I4" s="2">
        <v>4</v>
      </c>
      <c r="J4" s="2">
        <v>4</v>
      </c>
      <c r="K4" s="2">
        <v>3</v>
      </c>
      <c r="L4" s="2">
        <v>4</v>
      </c>
      <c r="M4" s="2">
        <v>3</v>
      </c>
      <c r="N4" s="2">
        <v>3</v>
      </c>
      <c r="O4" s="2">
        <v>4</v>
      </c>
      <c r="P4" s="2">
        <v>3</v>
      </c>
      <c r="Q4" s="2">
        <v>2</v>
      </c>
      <c r="R4" s="2">
        <v>3</v>
      </c>
    </row>
    <row r="5" spans="1:18" ht="20.100000000000001" customHeight="1" x14ac:dyDescent="0.25">
      <c r="A5" s="65"/>
      <c r="B5" s="3" t="s">
        <v>3</v>
      </c>
      <c r="C5" s="2">
        <v>1</v>
      </c>
      <c r="D5" s="2">
        <v>2</v>
      </c>
      <c r="E5" s="2">
        <v>4</v>
      </c>
      <c r="F5" s="2">
        <v>4</v>
      </c>
      <c r="G5" s="2">
        <v>4</v>
      </c>
      <c r="H5" s="2">
        <v>4</v>
      </c>
      <c r="I5" s="2">
        <v>4</v>
      </c>
      <c r="J5" s="2">
        <v>4</v>
      </c>
      <c r="K5" s="2">
        <v>4</v>
      </c>
      <c r="L5" s="2">
        <v>4</v>
      </c>
      <c r="M5" s="2">
        <v>4</v>
      </c>
      <c r="N5" s="2">
        <v>4</v>
      </c>
      <c r="O5" s="2">
        <v>4</v>
      </c>
      <c r="P5" s="2">
        <v>4</v>
      </c>
      <c r="Q5" s="2">
        <v>4</v>
      </c>
      <c r="R5" s="2">
        <v>4</v>
      </c>
    </row>
    <row r="6" spans="1:18" ht="20.100000000000001" customHeight="1" x14ac:dyDescent="0.25">
      <c r="A6" s="65"/>
      <c r="B6" s="3" t="s">
        <v>4</v>
      </c>
      <c r="C6" s="2">
        <v>4</v>
      </c>
      <c r="D6" s="2">
        <v>4</v>
      </c>
      <c r="E6" s="2">
        <v>1</v>
      </c>
      <c r="F6" s="2">
        <v>3</v>
      </c>
      <c r="G6" s="2">
        <v>4</v>
      </c>
      <c r="H6" s="2">
        <v>4</v>
      </c>
      <c r="I6" s="2">
        <v>4</v>
      </c>
      <c r="J6" s="2">
        <v>4</v>
      </c>
      <c r="K6" s="2">
        <v>4</v>
      </c>
      <c r="L6" s="2">
        <v>4</v>
      </c>
      <c r="M6" s="2">
        <v>4</v>
      </c>
      <c r="N6" s="2">
        <v>4</v>
      </c>
      <c r="O6" s="2">
        <v>4</v>
      </c>
      <c r="P6" s="2">
        <v>4</v>
      </c>
      <c r="Q6" s="2">
        <v>4</v>
      </c>
      <c r="R6" s="2">
        <v>4</v>
      </c>
    </row>
    <row r="7" spans="1:18" ht="20.100000000000001" customHeight="1" x14ac:dyDescent="0.25">
      <c r="A7" s="65"/>
      <c r="B7" s="3" t="s">
        <v>5</v>
      </c>
      <c r="C7" s="2">
        <v>3</v>
      </c>
      <c r="D7" s="2">
        <v>3</v>
      </c>
      <c r="E7" s="2">
        <v>1</v>
      </c>
      <c r="F7" s="2">
        <v>0</v>
      </c>
      <c r="G7" s="2">
        <v>4</v>
      </c>
      <c r="H7" s="2">
        <v>4</v>
      </c>
      <c r="I7" s="2">
        <v>4</v>
      </c>
      <c r="J7" s="2">
        <v>4</v>
      </c>
      <c r="K7" s="2">
        <v>4</v>
      </c>
      <c r="L7" s="2">
        <v>4</v>
      </c>
      <c r="M7" s="2">
        <v>4</v>
      </c>
      <c r="N7" s="2">
        <v>4</v>
      </c>
      <c r="O7" s="2">
        <v>4</v>
      </c>
      <c r="P7" s="2">
        <v>4</v>
      </c>
      <c r="Q7" s="2">
        <v>4</v>
      </c>
      <c r="R7" s="2">
        <v>4</v>
      </c>
    </row>
    <row r="8" spans="1:18" ht="20.100000000000001" customHeight="1" x14ac:dyDescent="0.25">
      <c r="A8" s="65"/>
      <c r="B8" s="3" t="s">
        <v>6</v>
      </c>
      <c r="C8" s="2">
        <v>2</v>
      </c>
      <c r="D8" s="2">
        <v>4</v>
      </c>
      <c r="E8" s="2">
        <v>4</v>
      </c>
      <c r="F8" s="2">
        <v>4</v>
      </c>
      <c r="G8" s="2">
        <v>2</v>
      </c>
      <c r="H8" s="2">
        <v>2</v>
      </c>
      <c r="I8" s="2">
        <v>4</v>
      </c>
      <c r="J8" s="2">
        <v>4</v>
      </c>
      <c r="K8" s="2">
        <v>4</v>
      </c>
      <c r="L8" s="2">
        <v>4</v>
      </c>
      <c r="M8" s="2">
        <v>4</v>
      </c>
      <c r="N8" s="2">
        <v>4</v>
      </c>
      <c r="O8" s="2">
        <v>4</v>
      </c>
      <c r="P8" s="2">
        <v>4</v>
      </c>
      <c r="Q8" s="2">
        <v>4</v>
      </c>
      <c r="R8" s="2">
        <v>4</v>
      </c>
    </row>
    <row r="9" spans="1:18" ht="20.100000000000001" customHeight="1" x14ac:dyDescent="0.25">
      <c r="A9" s="65"/>
      <c r="B9" s="3" t="s">
        <v>7</v>
      </c>
      <c r="C9" s="2">
        <v>3</v>
      </c>
      <c r="D9" s="2">
        <v>4</v>
      </c>
      <c r="E9" s="2">
        <v>4</v>
      </c>
      <c r="F9" s="2">
        <v>4</v>
      </c>
      <c r="G9" s="2">
        <v>2</v>
      </c>
      <c r="H9" s="2">
        <v>0</v>
      </c>
      <c r="I9" s="2">
        <v>4</v>
      </c>
      <c r="J9" s="2">
        <v>4</v>
      </c>
      <c r="K9" s="2">
        <v>4</v>
      </c>
      <c r="L9" s="2">
        <v>4</v>
      </c>
      <c r="M9" s="2">
        <v>4</v>
      </c>
      <c r="N9" s="2">
        <v>4</v>
      </c>
      <c r="O9" s="2">
        <v>4</v>
      </c>
      <c r="P9" s="2">
        <v>4</v>
      </c>
      <c r="Q9" s="2">
        <v>4</v>
      </c>
      <c r="R9" s="2">
        <v>4</v>
      </c>
    </row>
    <row r="10" spans="1:18" ht="20.100000000000001" customHeight="1" x14ac:dyDescent="0.25">
      <c r="A10" s="65"/>
      <c r="B10" s="3" t="s">
        <v>8</v>
      </c>
      <c r="C10" s="2">
        <v>4</v>
      </c>
      <c r="D10" s="2">
        <v>4</v>
      </c>
      <c r="E10" s="2">
        <v>4</v>
      </c>
      <c r="F10" s="2">
        <v>4</v>
      </c>
      <c r="G10" s="2">
        <v>4</v>
      </c>
      <c r="H10" s="2">
        <v>4</v>
      </c>
      <c r="I10" s="2">
        <v>2</v>
      </c>
      <c r="J10" s="2">
        <v>2</v>
      </c>
      <c r="K10" s="2">
        <v>3</v>
      </c>
      <c r="L10" s="2">
        <v>3</v>
      </c>
      <c r="M10" s="2">
        <v>4</v>
      </c>
      <c r="N10" s="2">
        <v>4</v>
      </c>
      <c r="O10" s="2">
        <v>4</v>
      </c>
      <c r="P10" s="2">
        <v>4</v>
      </c>
      <c r="Q10" s="2">
        <v>4</v>
      </c>
      <c r="R10" s="2">
        <v>4</v>
      </c>
    </row>
    <row r="11" spans="1:18" ht="20.100000000000001" customHeight="1" x14ac:dyDescent="0.25">
      <c r="A11" s="65"/>
      <c r="B11" s="3" t="s">
        <v>9</v>
      </c>
      <c r="C11" s="2">
        <v>3</v>
      </c>
      <c r="D11" s="2">
        <v>4</v>
      </c>
      <c r="E11" s="2">
        <v>4</v>
      </c>
      <c r="F11" s="2">
        <v>4</v>
      </c>
      <c r="G11" s="2">
        <v>4</v>
      </c>
      <c r="H11" s="2">
        <v>4</v>
      </c>
      <c r="I11" s="2">
        <v>2</v>
      </c>
      <c r="J11" s="2">
        <v>0</v>
      </c>
      <c r="K11" s="2">
        <v>2</v>
      </c>
      <c r="L11" s="2">
        <v>4</v>
      </c>
      <c r="M11" s="2">
        <v>4</v>
      </c>
      <c r="N11" s="2">
        <v>4</v>
      </c>
      <c r="O11" s="2">
        <v>4</v>
      </c>
      <c r="P11" s="2">
        <v>4</v>
      </c>
      <c r="Q11" s="2">
        <v>4</v>
      </c>
      <c r="R11" s="2">
        <v>4</v>
      </c>
    </row>
    <row r="12" spans="1:18" ht="20.100000000000001" customHeight="1" x14ac:dyDescent="0.25">
      <c r="A12" s="65"/>
      <c r="B12" s="3" t="s">
        <v>10</v>
      </c>
      <c r="C12" s="2">
        <v>4</v>
      </c>
      <c r="D12" s="2">
        <v>4</v>
      </c>
      <c r="E12" s="2">
        <v>4</v>
      </c>
      <c r="F12" s="2">
        <v>4</v>
      </c>
      <c r="G12" s="2">
        <v>4</v>
      </c>
      <c r="H12" s="2">
        <v>4</v>
      </c>
      <c r="I12" s="2">
        <v>4</v>
      </c>
      <c r="J12" s="2">
        <v>4</v>
      </c>
      <c r="K12" s="2">
        <v>2</v>
      </c>
      <c r="L12" s="2">
        <v>2</v>
      </c>
      <c r="M12" s="2">
        <v>4</v>
      </c>
      <c r="N12" s="2">
        <v>4</v>
      </c>
      <c r="O12" s="2">
        <v>4</v>
      </c>
      <c r="P12" s="2">
        <v>4</v>
      </c>
      <c r="Q12" s="2">
        <v>4</v>
      </c>
      <c r="R12" s="2">
        <v>4</v>
      </c>
    </row>
    <row r="13" spans="1:18" ht="20.100000000000001" customHeight="1" x14ac:dyDescent="0.25">
      <c r="A13" s="65"/>
      <c r="B13" s="3" t="s">
        <v>11</v>
      </c>
      <c r="C13" s="2">
        <v>3</v>
      </c>
      <c r="D13" s="2">
        <v>4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4</v>
      </c>
      <c r="K13" s="2">
        <v>2</v>
      </c>
      <c r="L13" s="2">
        <v>0</v>
      </c>
      <c r="M13" s="2">
        <v>4</v>
      </c>
      <c r="N13" s="2">
        <v>4</v>
      </c>
      <c r="O13" s="2">
        <v>4</v>
      </c>
      <c r="P13" s="2">
        <v>4</v>
      </c>
      <c r="Q13" s="2">
        <v>4</v>
      </c>
      <c r="R13" s="2">
        <v>4</v>
      </c>
    </row>
    <row r="14" spans="1:18" ht="20.100000000000001" customHeight="1" x14ac:dyDescent="0.25">
      <c r="A14" s="65"/>
      <c r="B14" s="3" t="s">
        <v>12</v>
      </c>
      <c r="C14" s="2">
        <v>4</v>
      </c>
      <c r="D14" s="2">
        <v>4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>
        <v>4</v>
      </c>
      <c r="K14" s="2">
        <v>4</v>
      </c>
      <c r="L14" s="2">
        <v>4</v>
      </c>
      <c r="M14" s="2">
        <v>2</v>
      </c>
      <c r="N14" s="2">
        <v>2</v>
      </c>
      <c r="O14" s="2">
        <v>4</v>
      </c>
      <c r="P14" s="2">
        <v>4</v>
      </c>
      <c r="Q14" s="2">
        <v>4</v>
      </c>
      <c r="R14" s="2">
        <v>4</v>
      </c>
    </row>
    <row r="15" spans="1:18" ht="20.100000000000001" customHeight="1" x14ac:dyDescent="0.25">
      <c r="A15" s="65"/>
      <c r="B15" s="3" t="s">
        <v>13</v>
      </c>
      <c r="C15" s="2">
        <v>3</v>
      </c>
      <c r="D15" s="2">
        <v>4</v>
      </c>
      <c r="E15" s="2">
        <v>4</v>
      </c>
      <c r="F15" s="2">
        <v>4</v>
      </c>
      <c r="G15" s="2">
        <v>4</v>
      </c>
      <c r="H15" s="2">
        <v>4</v>
      </c>
      <c r="I15" s="2">
        <v>4</v>
      </c>
      <c r="J15" s="2">
        <v>4</v>
      </c>
      <c r="K15" s="2">
        <v>4</v>
      </c>
      <c r="L15" s="2">
        <v>4</v>
      </c>
      <c r="M15" s="2">
        <v>2</v>
      </c>
      <c r="N15" s="2">
        <v>0</v>
      </c>
      <c r="O15" s="2">
        <v>4</v>
      </c>
      <c r="P15" s="2">
        <v>4</v>
      </c>
      <c r="Q15" s="2">
        <v>4</v>
      </c>
      <c r="R15" s="2">
        <v>4</v>
      </c>
    </row>
    <row r="16" spans="1:18" ht="20.100000000000001" customHeight="1" x14ac:dyDescent="0.25">
      <c r="A16" s="65"/>
      <c r="B16" s="3" t="s">
        <v>14</v>
      </c>
      <c r="C16" s="2">
        <v>4</v>
      </c>
      <c r="D16" s="2">
        <v>4</v>
      </c>
      <c r="E16" s="2">
        <v>4</v>
      </c>
      <c r="F16" s="2">
        <v>4</v>
      </c>
      <c r="G16" s="2">
        <v>4</v>
      </c>
      <c r="H16" s="2">
        <v>4</v>
      </c>
      <c r="I16" s="2">
        <v>4</v>
      </c>
      <c r="J16" s="2">
        <v>4</v>
      </c>
      <c r="K16" s="2">
        <v>4</v>
      </c>
      <c r="L16" s="2">
        <v>4</v>
      </c>
      <c r="M16" s="2">
        <v>4</v>
      </c>
      <c r="N16" s="2">
        <v>4</v>
      </c>
      <c r="O16" s="2">
        <v>2</v>
      </c>
      <c r="P16" s="2">
        <v>2</v>
      </c>
      <c r="Q16" s="2">
        <v>4</v>
      </c>
      <c r="R16" s="2">
        <v>4</v>
      </c>
    </row>
    <row r="17" spans="1:18" ht="20.100000000000001" customHeight="1" x14ac:dyDescent="0.25">
      <c r="A17" s="65"/>
      <c r="B17" s="3" t="s">
        <v>15</v>
      </c>
      <c r="C17" s="2">
        <v>3</v>
      </c>
      <c r="D17" s="2">
        <v>4</v>
      </c>
      <c r="E17" s="2">
        <v>4</v>
      </c>
      <c r="F17" s="2">
        <v>4</v>
      </c>
      <c r="G17" s="2">
        <v>4</v>
      </c>
      <c r="H17" s="2">
        <v>4</v>
      </c>
      <c r="I17" s="2">
        <v>4</v>
      </c>
      <c r="J17" s="2">
        <v>4</v>
      </c>
      <c r="K17" s="2">
        <v>4</v>
      </c>
      <c r="L17" s="2">
        <v>4</v>
      </c>
      <c r="M17" s="2">
        <v>4</v>
      </c>
      <c r="N17" s="2">
        <v>4</v>
      </c>
      <c r="O17" s="2">
        <v>2</v>
      </c>
      <c r="P17" s="2">
        <v>0</v>
      </c>
      <c r="Q17" s="2">
        <v>4</v>
      </c>
      <c r="R17" s="2">
        <v>4</v>
      </c>
    </row>
    <row r="18" spans="1:18" ht="20.100000000000001" customHeight="1" x14ac:dyDescent="0.25">
      <c r="A18" s="65"/>
      <c r="B18" s="3" t="s">
        <v>16</v>
      </c>
      <c r="C18" s="2">
        <v>2</v>
      </c>
      <c r="D18" s="2">
        <v>3</v>
      </c>
      <c r="E18" s="2">
        <v>4</v>
      </c>
      <c r="F18" s="2">
        <v>4</v>
      </c>
      <c r="G18" s="2">
        <v>4</v>
      </c>
      <c r="H18" s="2">
        <v>4</v>
      </c>
      <c r="I18" s="2">
        <v>4</v>
      </c>
      <c r="J18" s="2">
        <v>4</v>
      </c>
      <c r="K18" s="2">
        <v>4</v>
      </c>
      <c r="L18" s="2">
        <v>4</v>
      </c>
      <c r="M18" s="2">
        <v>4</v>
      </c>
      <c r="N18" s="2">
        <v>4</v>
      </c>
      <c r="O18" s="2">
        <v>4</v>
      </c>
      <c r="P18" s="2">
        <v>4</v>
      </c>
      <c r="Q18" s="2">
        <v>0</v>
      </c>
      <c r="R18" s="2">
        <v>4</v>
      </c>
    </row>
    <row r="19" spans="1:18" ht="20.100000000000001" customHeight="1" x14ac:dyDescent="0.25">
      <c r="A19" s="65"/>
      <c r="B19" s="3" t="s">
        <v>17</v>
      </c>
      <c r="C19" s="2">
        <v>3</v>
      </c>
      <c r="D19" s="2">
        <v>4</v>
      </c>
      <c r="E19" s="2">
        <v>4</v>
      </c>
      <c r="F19" s="2">
        <v>4</v>
      </c>
      <c r="G19" s="2">
        <v>4</v>
      </c>
      <c r="H19" s="2">
        <v>4</v>
      </c>
      <c r="I19" s="2">
        <v>4</v>
      </c>
      <c r="J19" s="2">
        <v>4</v>
      </c>
      <c r="K19" s="2">
        <v>4</v>
      </c>
      <c r="L19" s="2">
        <v>4</v>
      </c>
      <c r="M19" s="2">
        <v>4</v>
      </c>
      <c r="N19" s="2">
        <v>4</v>
      </c>
      <c r="O19" s="2">
        <v>4</v>
      </c>
      <c r="P19" s="2">
        <v>4</v>
      </c>
      <c r="Q19" s="2">
        <v>4</v>
      </c>
      <c r="R19" s="2">
        <v>0</v>
      </c>
    </row>
    <row r="20" spans="1:18" x14ac:dyDescent="0.25">
      <c r="A20" s="1"/>
    </row>
    <row r="21" spans="1:18" x14ac:dyDescent="0.25">
      <c r="A21" s="1"/>
      <c r="F21" s="9" t="s">
        <v>115</v>
      </c>
      <c r="G21" s="10"/>
      <c r="H21" s="10"/>
      <c r="I21" s="10"/>
      <c r="J21" s="10"/>
      <c r="K21" s="10"/>
      <c r="L21" s="10"/>
      <c r="M21" s="10"/>
    </row>
    <row r="22" spans="1:18" x14ac:dyDescent="0.25">
      <c r="A22" s="1"/>
      <c r="F22" s="9" t="s">
        <v>116</v>
      </c>
      <c r="G22" s="11"/>
      <c r="H22" s="10"/>
      <c r="I22" s="10"/>
      <c r="J22" s="10"/>
      <c r="K22" s="10"/>
      <c r="L22" s="10"/>
      <c r="M22" s="10"/>
    </row>
    <row r="23" spans="1:18" x14ac:dyDescent="0.25">
      <c r="A23" s="1"/>
      <c r="F23" s="9" t="s">
        <v>117</v>
      </c>
      <c r="G23" s="10"/>
      <c r="H23" s="10"/>
      <c r="I23" s="10"/>
      <c r="J23" s="10"/>
      <c r="K23" s="10"/>
      <c r="L23" s="10"/>
      <c r="M23" s="10"/>
    </row>
    <row r="24" spans="1:18" x14ac:dyDescent="0.25">
      <c r="A24" s="1"/>
      <c r="F24" s="9" t="s">
        <v>118</v>
      </c>
      <c r="G24" s="10"/>
      <c r="H24" s="10"/>
      <c r="I24" s="10"/>
      <c r="J24" s="10"/>
      <c r="K24" s="10"/>
      <c r="L24" s="10"/>
      <c r="M24" s="10"/>
    </row>
    <row r="25" spans="1:18" x14ac:dyDescent="0.25">
      <c r="A25" s="1"/>
      <c r="F25" s="9" t="s">
        <v>119</v>
      </c>
      <c r="G25" s="10"/>
      <c r="H25" s="10"/>
      <c r="I25" s="10"/>
      <c r="J25" s="10"/>
      <c r="K25" s="10"/>
      <c r="L25" s="10"/>
      <c r="M25" s="10"/>
    </row>
    <row r="26" spans="1:18" x14ac:dyDescent="0.25">
      <c r="A26" s="1"/>
    </row>
    <row r="27" spans="1:18" x14ac:dyDescent="0.25">
      <c r="A27" s="1"/>
    </row>
  </sheetData>
  <mergeCells count="3">
    <mergeCell ref="B2:R2"/>
    <mergeCell ref="A3:A19"/>
    <mergeCell ref="B1:R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75" zoomScaleNormal="75" workbookViewId="0">
      <selection activeCell="H26" sqref="H26"/>
    </sheetView>
  </sheetViews>
  <sheetFormatPr defaultRowHeight="15" x14ac:dyDescent="0.25"/>
  <cols>
    <col min="1" max="1" width="20.7109375" customWidth="1"/>
    <col min="2" max="5" width="10.7109375" customWidth="1"/>
    <col min="7" max="7" width="20.7109375" customWidth="1"/>
    <col min="8" max="11" width="10.7109375" customWidth="1"/>
    <col min="13" max="13" width="20.7109375" customWidth="1"/>
    <col min="14" max="17" width="10.7109375" customWidth="1"/>
  </cols>
  <sheetData>
    <row r="1" spans="1:17" ht="21.75" thickBot="1" x14ac:dyDescent="0.3">
      <c r="A1" s="89">
        <v>2023</v>
      </c>
      <c r="B1" s="82" t="s">
        <v>206</v>
      </c>
      <c r="C1" s="83"/>
      <c r="D1" s="83"/>
      <c r="E1" s="84"/>
      <c r="F1" s="25"/>
      <c r="G1" s="26"/>
      <c r="H1" s="90" t="s">
        <v>204</v>
      </c>
      <c r="I1" s="91"/>
      <c r="J1" s="91"/>
      <c r="K1" s="92"/>
      <c r="L1" s="25"/>
      <c r="M1" s="26" t="s">
        <v>198</v>
      </c>
      <c r="N1" s="82" t="s">
        <v>205</v>
      </c>
      <c r="O1" s="83"/>
      <c r="P1" s="83"/>
      <c r="Q1" s="84"/>
    </row>
    <row r="2" spans="1:17" ht="15.75" thickBot="1" x14ac:dyDescent="0.3">
      <c r="A2" s="76" t="s">
        <v>110</v>
      </c>
      <c r="B2" s="77"/>
      <c r="C2" s="77"/>
      <c r="D2" s="77"/>
      <c r="E2" s="78"/>
      <c r="F2" s="28"/>
      <c r="G2" s="76" t="s">
        <v>110</v>
      </c>
      <c r="H2" s="77"/>
      <c r="I2" s="77"/>
      <c r="J2" s="77"/>
      <c r="K2" s="78"/>
      <c r="L2" s="28"/>
      <c r="M2" s="76" t="s">
        <v>110</v>
      </c>
      <c r="N2" s="87"/>
      <c r="O2" s="87"/>
      <c r="P2" s="87"/>
      <c r="Q2" s="88"/>
    </row>
    <row r="3" spans="1:17" ht="42.75" customHeight="1" thickBot="1" x14ac:dyDescent="0.3">
      <c r="A3" s="85" t="s">
        <v>75</v>
      </c>
      <c r="B3" s="86"/>
      <c r="C3" s="86"/>
      <c r="D3" s="86"/>
      <c r="E3" s="86"/>
      <c r="F3" s="29"/>
      <c r="G3" s="85" t="s">
        <v>75</v>
      </c>
      <c r="H3" s="86"/>
      <c r="I3" s="86"/>
      <c r="J3" s="86"/>
      <c r="K3" s="86"/>
      <c r="L3" s="28"/>
      <c r="M3" s="85" t="s">
        <v>75</v>
      </c>
      <c r="N3" s="86"/>
      <c r="O3" s="86"/>
      <c r="P3" s="86"/>
      <c r="Q3" s="86"/>
    </row>
    <row r="4" spans="1:17" ht="15.75" thickBot="1" x14ac:dyDescent="0.3">
      <c r="A4" s="30" t="s">
        <v>74</v>
      </c>
      <c r="B4" s="31" t="s">
        <v>200</v>
      </c>
      <c r="C4" s="31" t="s">
        <v>201</v>
      </c>
      <c r="D4" s="32" t="s">
        <v>202</v>
      </c>
      <c r="E4" s="33" t="s">
        <v>203</v>
      </c>
      <c r="F4" s="29"/>
      <c r="G4" s="30" t="s">
        <v>199</v>
      </c>
      <c r="H4" s="31" t="s">
        <v>200</v>
      </c>
      <c r="I4" s="31" t="s">
        <v>201</v>
      </c>
      <c r="J4" s="32" t="s">
        <v>202</v>
      </c>
      <c r="K4" s="33" t="s">
        <v>203</v>
      </c>
      <c r="L4" s="28"/>
      <c r="M4" s="30" t="s">
        <v>199</v>
      </c>
      <c r="N4" s="31" t="s">
        <v>200</v>
      </c>
      <c r="O4" s="31" t="s">
        <v>201</v>
      </c>
      <c r="P4" s="32" t="s">
        <v>202</v>
      </c>
      <c r="Q4" s="33" t="s">
        <v>203</v>
      </c>
    </row>
    <row r="5" spans="1:17" x14ac:dyDescent="0.25">
      <c r="A5" s="34" t="s">
        <v>78</v>
      </c>
      <c r="B5" s="35">
        <v>15.4</v>
      </c>
      <c r="C5" s="36">
        <v>17.600000000000001</v>
      </c>
      <c r="D5" s="36">
        <v>20</v>
      </c>
      <c r="E5" s="37">
        <v>24</v>
      </c>
      <c r="F5" s="38"/>
      <c r="G5" s="39" t="s">
        <v>78</v>
      </c>
      <c r="H5" s="40">
        <v>14</v>
      </c>
      <c r="I5" s="40">
        <v>16</v>
      </c>
      <c r="J5" s="40">
        <v>18</v>
      </c>
      <c r="K5" s="41">
        <v>22</v>
      </c>
      <c r="L5" s="42"/>
      <c r="M5" s="39" t="s">
        <v>78</v>
      </c>
      <c r="N5" s="40">
        <v>13</v>
      </c>
      <c r="O5" s="40">
        <v>14</v>
      </c>
      <c r="P5" s="40">
        <v>16</v>
      </c>
      <c r="Q5" s="41">
        <v>20</v>
      </c>
    </row>
    <row r="6" spans="1:17" x14ac:dyDescent="0.25">
      <c r="A6" s="43" t="s">
        <v>158</v>
      </c>
      <c r="B6" s="44">
        <v>19</v>
      </c>
      <c r="C6" s="45">
        <v>24</v>
      </c>
      <c r="D6" s="45">
        <v>27</v>
      </c>
      <c r="E6" s="46">
        <v>30</v>
      </c>
      <c r="F6" s="47"/>
      <c r="G6" s="48" t="s">
        <v>158</v>
      </c>
      <c r="H6" s="49">
        <v>17</v>
      </c>
      <c r="I6" s="49">
        <v>22</v>
      </c>
      <c r="J6" s="49">
        <v>24</v>
      </c>
      <c r="K6" s="50">
        <v>27</v>
      </c>
      <c r="L6" s="42"/>
      <c r="M6" s="48" t="s">
        <v>158</v>
      </c>
      <c r="N6" s="49">
        <v>15</v>
      </c>
      <c r="O6" s="49">
        <v>20</v>
      </c>
      <c r="P6" s="49">
        <v>22</v>
      </c>
      <c r="Q6" s="50">
        <v>24</v>
      </c>
    </row>
    <row r="7" spans="1:17" x14ac:dyDescent="0.25">
      <c r="A7" s="43" t="s">
        <v>159</v>
      </c>
      <c r="B7" s="44">
        <v>23</v>
      </c>
      <c r="C7" s="45">
        <v>27</v>
      </c>
      <c r="D7" s="45">
        <v>30</v>
      </c>
      <c r="E7" s="46">
        <v>36</v>
      </c>
      <c r="F7" s="47"/>
      <c r="G7" s="48" t="s">
        <v>159</v>
      </c>
      <c r="H7" s="49">
        <v>21</v>
      </c>
      <c r="I7" s="49">
        <v>24</v>
      </c>
      <c r="J7" s="49">
        <v>27</v>
      </c>
      <c r="K7" s="50">
        <v>32</v>
      </c>
      <c r="L7" s="42"/>
      <c r="M7" s="48" t="s">
        <v>159</v>
      </c>
      <c r="N7" s="49">
        <v>19</v>
      </c>
      <c r="O7" s="49">
        <v>22</v>
      </c>
      <c r="P7" s="49">
        <v>24</v>
      </c>
      <c r="Q7" s="50">
        <v>29</v>
      </c>
    </row>
    <row r="8" spans="1:17" x14ac:dyDescent="0.25">
      <c r="A8" s="43" t="s">
        <v>160</v>
      </c>
      <c r="B8" s="44">
        <v>26</v>
      </c>
      <c r="C8" s="45">
        <v>32</v>
      </c>
      <c r="D8" s="45">
        <v>36</v>
      </c>
      <c r="E8" s="46">
        <v>44</v>
      </c>
      <c r="F8" s="42"/>
      <c r="G8" s="48" t="s">
        <v>160</v>
      </c>
      <c r="H8" s="49">
        <v>23</v>
      </c>
      <c r="I8" s="49">
        <v>29</v>
      </c>
      <c r="J8" s="49">
        <v>32</v>
      </c>
      <c r="K8" s="50">
        <v>40</v>
      </c>
      <c r="L8" s="42"/>
      <c r="M8" s="48" t="s">
        <v>160</v>
      </c>
      <c r="N8" s="49">
        <v>21</v>
      </c>
      <c r="O8" s="49">
        <v>26</v>
      </c>
      <c r="P8" s="49">
        <v>29</v>
      </c>
      <c r="Q8" s="50">
        <v>36</v>
      </c>
    </row>
    <row r="9" spans="1:17" x14ac:dyDescent="0.25">
      <c r="A9" s="43" t="s">
        <v>161</v>
      </c>
      <c r="B9" s="44">
        <v>30</v>
      </c>
      <c r="C9" s="45">
        <v>35</v>
      </c>
      <c r="D9" s="45">
        <v>38</v>
      </c>
      <c r="E9" s="46">
        <v>49</v>
      </c>
      <c r="F9" s="42"/>
      <c r="G9" s="48" t="s">
        <v>161</v>
      </c>
      <c r="H9" s="49">
        <v>27</v>
      </c>
      <c r="I9" s="49">
        <v>32</v>
      </c>
      <c r="J9" s="49">
        <v>34</v>
      </c>
      <c r="K9" s="50">
        <v>44</v>
      </c>
      <c r="L9" s="42"/>
      <c r="M9" s="48" t="s">
        <v>161</v>
      </c>
      <c r="N9" s="49">
        <v>24</v>
      </c>
      <c r="O9" s="49">
        <v>29</v>
      </c>
      <c r="P9" s="49">
        <v>31</v>
      </c>
      <c r="Q9" s="50">
        <v>40</v>
      </c>
    </row>
    <row r="10" spans="1:17" x14ac:dyDescent="0.25">
      <c r="A10" s="43" t="s">
        <v>162</v>
      </c>
      <c r="B10" s="44">
        <v>33</v>
      </c>
      <c r="C10" s="45">
        <v>40</v>
      </c>
      <c r="D10" s="45">
        <v>44</v>
      </c>
      <c r="E10" s="46">
        <v>55</v>
      </c>
      <c r="F10" s="42"/>
      <c r="G10" s="48" t="s">
        <v>162</v>
      </c>
      <c r="H10" s="49">
        <v>30</v>
      </c>
      <c r="I10" s="49">
        <v>36</v>
      </c>
      <c r="J10" s="49">
        <v>40</v>
      </c>
      <c r="K10" s="50">
        <v>50</v>
      </c>
      <c r="L10" s="42"/>
      <c r="M10" s="48" t="s">
        <v>162</v>
      </c>
      <c r="N10" s="49">
        <v>27</v>
      </c>
      <c r="O10" s="49">
        <v>32</v>
      </c>
      <c r="P10" s="49">
        <v>36</v>
      </c>
      <c r="Q10" s="50">
        <v>45</v>
      </c>
    </row>
    <row r="11" spans="1:17" x14ac:dyDescent="0.25">
      <c r="A11" s="43" t="s">
        <v>163</v>
      </c>
      <c r="B11" s="44">
        <v>35</v>
      </c>
      <c r="C11" s="45">
        <v>42</v>
      </c>
      <c r="D11" s="45">
        <v>50</v>
      </c>
      <c r="E11" s="46">
        <v>57</v>
      </c>
      <c r="F11" s="42"/>
      <c r="G11" s="48" t="s">
        <v>163</v>
      </c>
      <c r="H11" s="49">
        <v>32</v>
      </c>
      <c r="I11" s="49">
        <v>38</v>
      </c>
      <c r="J11" s="49">
        <v>45</v>
      </c>
      <c r="K11" s="50">
        <v>51</v>
      </c>
      <c r="L11" s="42"/>
      <c r="M11" s="48" t="s">
        <v>163</v>
      </c>
      <c r="N11" s="49">
        <v>29</v>
      </c>
      <c r="O11" s="49">
        <v>34</v>
      </c>
      <c r="P11" s="49">
        <v>41</v>
      </c>
      <c r="Q11" s="50">
        <v>46</v>
      </c>
    </row>
    <row r="12" spans="1:17" x14ac:dyDescent="0.25">
      <c r="A12" s="43" t="s">
        <v>164</v>
      </c>
      <c r="B12" s="44">
        <v>40</v>
      </c>
      <c r="C12" s="45">
        <v>45</v>
      </c>
      <c r="D12" s="45">
        <v>52</v>
      </c>
      <c r="E12" s="46">
        <v>61</v>
      </c>
      <c r="F12" s="42"/>
      <c r="G12" s="48" t="s">
        <v>164</v>
      </c>
      <c r="H12" s="49">
        <v>36</v>
      </c>
      <c r="I12" s="49">
        <v>41</v>
      </c>
      <c r="J12" s="49">
        <v>47</v>
      </c>
      <c r="K12" s="50">
        <v>55</v>
      </c>
      <c r="L12" s="42"/>
      <c r="M12" s="48" t="s">
        <v>164</v>
      </c>
      <c r="N12" s="49">
        <v>32</v>
      </c>
      <c r="O12" s="49">
        <v>37</v>
      </c>
      <c r="P12" s="49">
        <v>42</v>
      </c>
      <c r="Q12" s="50">
        <v>50</v>
      </c>
    </row>
    <row r="13" spans="1:17" x14ac:dyDescent="0.25">
      <c r="A13" s="43" t="s">
        <v>165</v>
      </c>
      <c r="B13" s="44">
        <v>41</v>
      </c>
      <c r="C13" s="45">
        <v>49</v>
      </c>
      <c r="D13" s="45">
        <v>55</v>
      </c>
      <c r="E13" s="46">
        <v>66</v>
      </c>
      <c r="F13" s="42"/>
      <c r="G13" s="48" t="s">
        <v>165</v>
      </c>
      <c r="H13" s="49">
        <v>37</v>
      </c>
      <c r="I13" s="49">
        <v>44</v>
      </c>
      <c r="J13" s="49">
        <v>50</v>
      </c>
      <c r="K13" s="50">
        <v>59</v>
      </c>
      <c r="L13" s="42"/>
      <c r="M13" s="48" t="s">
        <v>165</v>
      </c>
      <c r="N13" s="49">
        <v>33</v>
      </c>
      <c r="O13" s="49">
        <v>40</v>
      </c>
      <c r="P13" s="49">
        <v>45</v>
      </c>
      <c r="Q13" s="50">
        <v>53</v>
      </c>
    </row>
    <row r="14" spans="1:17" x14ac:dyDescent="0.25">
      <c r="A14" s="43" t="s">
        <v>166</v>
      </c>
      <c r="B14" s="44">
        <v>48</v>
      </c>
      <c r="C14" s="45">
        <v>51</v>
      </c>
      <c r="D14" s="45">
        <v>59</v>
      </c>
      <c r="E14" s="46">
        <v>70</v>
      </c>
      <c r="F14" s="42"/>
      <c r="G14" s="48" t="s">
        <v>166</v>
      </c>
      <c r="H14" s="49">
        <v>43</v>
      </c>
      <c r="I14" s="49">
        <v>46</v>
      </c>
      <c r="J14" s="49">
        <v>53</v>
      </c>
      <c r="K14" s="50">
        <v>63</v>
      </c>
      <c r="L14" s="42"/>
      <c r="M14" s="48" t="s">
        <v>166</v>
      </c>
      <c r="N14" s="49">
        <v>39</v>
      </c>
      <c r="O14" s="49">
        <v>41</v>
      </c>
      <c r="P14" s="49">
        <v>48</v>
      </c>
      <c r="Q14" s="50">
        <v>57</v>
      </c>
    </row>
    <row r="15" spans="1:17" x14ac:dyDescent="0.25">
      <c r="A15" s="43" t="s">
        <v>167</v>
      </c>
      <c r="B15" s="44">
        <v>51</v>
      </c>
      <c r="C15" s="45">
        <v>55</v>
      </c>
      <c r="D15" s="45">
        <v>63</v>
      </c>
      <c r="E15" s="46">
        <v>76</v>
      </c>
      <c r="F15" s="42"/>
      <c r="G15" s="48" t="s">
        <v>167</v>
      </c>
      <c r="H15" s="49">
        <v>46</v>
      </c>
      <c r="I15" s="49">
        <v>50</v>
      </c>
      <c r="J15" s="49">
        <v>57</v>
      </c>
      <c r="K15" s="50">
        <v>68</v>
      </c>
      <c r="L15" s="42"/>
      <c r="M15" s="48" t="s">
        <v>167</v>
      </c>
      <c r="N15" s="49">
        <v>41</v>
      </c>
      <c r="O15" s="49">
        <v>45</v>
      </c>
      <c r="P15" s="49">
        <v>51</v>
      </c>
      <c r="Q15" s="50">
        <v>61</v>
      </c>
    </row>
    <row r="16" spans="1:17" x14ac:dyDescent="0.25">
      <c r="A16" s="43" t="s">
        <v>168</v>
      </c>
      <c r="B16" s="44">
        <v>58</v>
      </c>
      <c r="C16" s="45">
        <v>61</v>
      </c>
      <c r="D16" s="45">
        <v>69</v>
      </c>
      <c r="E16" s="46">
        <v>85</v>
      </c>
      <c r="F16" s="42"/>
      <c r="G16" s="48" t="s">
        <v>168</v>
      </c>
      <c r="H16" s="49">
        <v>52</v>
      </c>
      <c r="I16" s="49">
        <v>55</v>
      </c>
      <c r="J16" s="49">
        <v>62</v>
      </c>
      <c r="K16" s="50">
        <v>77</v>
      </c>
      <c r="L16" s="42"/>
      <c r="M16" s="48" t="s">
        <v>168</v>
      </c>
      <c r="N16" s="49">
        <v>47</v>
      </c>
      <c r="O16" s="49">
        <v>50</v>
      </c>
      <c r="P16" s="49">
        <v>56</v>
      </c>
      <c r="Q16" s="50">
        <v>69</v>
      </c>
    </row>
    <row r="17" spans="1:17" x14ac:dyDescent="0.25">
      <c r="A17" s="43" t="s">
        <v>169</v>
      </c>
      <c r="B17" s="44">
        <v>63</v>
      </c>
      <c r="C17" s="45">
        <v>70</v>
      </c>
      <c r="D17" s="45">
        <v>77</v>
      </c>
      <c r="E17" s="46">
        <v>95</v>
      </c>
      <c r="F17" s="42"/>
      <c r="G17" s="48" t="s">
        <v>169</v>
      </c>
      <c r="H17" s="49">
        <v>57</v>
      </c>
      <c r="I17" s="49">
        <v>63</v>
      </c>
      <c r="J17" s="49">
        <v>69</v>
      </c>
      <c r="K17" s="50">
        <v>86</v>
      </c>
      <c r="L17" s="42"/>
      <c r="M17" s="48" t="s">
        <v>169</v>
      </c>
      <c r="N17" s="49">
        <v>51</v>
      </c>
      <c r="O17" s="49">
        <v>57</v>
      </c>
      <c r="P17" s="49">
        <v>62</v>
      </c>
      <c r="Q17" s="50">
        <v>77</v>
      </c>
    </row>
    <row r="18" spans="1:17" x14ac:dyDescent="0.25">
      <c r="A18" s="43" t="s">
        <v>170</v>
      </c>
      <c r="B18" s="44">
        <v>70</v>
      </c>
      <c r="C18" s="45">
        <v>80</v>
      </c>
      <c r="D18" s="45">
        <v>88</v>
      </c>
      <c r="E18" s="46">
        <v>111</v>
      </c>
      <c r="F18" s="42"/>
      <c r="G18" s="48" t="s">
        <v>170</v>
      </c>
      <c r="H18" s="49">
        <v>63</v>
      </c>
      <c r="I18" s="49">
        <v>72</v>
      </c>
      <c r="J18" s="49">
        <v>79</v>
      </c>
      <c r="K18" s="50">
        <v>100</v>
      </c>
      <c r="L18" s="42"/>
      <c r="M18" s="48" t="s">
        <v>170</v>
      </c>
      <c r="N18" s="49">
        <v>57</v>
      </c>
      <c r="O18" s="49">
        <v>65</v>
      </c>
      <c r="P18" s="49">
        <v>71</v>
      </c>
      <c r="Q18" s="50">
        <v>90</v>
      </c>
    </row>
    <row r="19" spans="1:17" x14ac:dyDescent="0.25">
      <c r="A19" s="43" t="s">
        <v>171</v>
      </c>
      <c r="B19" s="44">
        <v>85</v>
      </c>
      <c r="C19" s="45">
        <v>90</v>
      </c>
      <c r="D19" s="45">
        <v>99</v>
      </c>
      <c r="E19" s="46">
        <v>127</v>
      </c>
      <c r="F19" s="42"/>
      <c r="G19" s="48" t="s">
        <v>171</v>
      </c>
      <c r="H19" s="49">
        <v>77</v>
      </c>
      <c r="I19" s="49">
        <v>81</v>
      </c>
      <c r="J19" s="49">
        <v>89</v>
      </c>
      <c r="K19" s="50">
        <v>114</v>
      </c>
      <c r="L19" s="42"/>
      <c r="M19" s="48" t="s">
        <v>171</v>
      </c>
      <c r="N19" s="49">
        <v>69</v>
      </c>
      <c r="O19" s="49">
        <v>73</v>
      </c>
      <c r="P19" s="49">
        <v>80</v>
      </c>
      <c r="Q19" s="50">
        <v>103</v>
      </c>
    </row>
    <row r="20" spans="1:17" x14ac:dyDescent="0.25">
      <c r="A20" s="43" t="s">
        <v>172</v>
      </c>
      <c r="B20" s="44">
        <v>89</v>
      </c>
      <c r="C20" s="45">
        <v>94</v>
      </c>
      <c r="D20" s="45">
        <v>103</v>
      </c>
      <c r="E20" s="46">
        <v>135</v>
      </c>
      <c r="F20" s="42"/>
      <c r="G20" s="48" t="s">
        <v>172</v>
      </c>
      <c r="H20" s="49">
        <v>80</v>
      </c>
      <c r="I20" s="49">
        <v>85</v>
      </c>
      <c r="J20" s="49">
        <v>93</v>
      </c>
      <c r="K20" s="50">
        <v>122</v>
      </c>
      <c r="L20" s="42"/>
      <c r="M20" s="48" t="s">
        <v>172</v>
      </c>
      <c r="N20" s="49">
        <v>72</v>
      </c>
      <c r="O20" s="49">
        <v>77</v>
      </c>
      <c r="P20" s="49">
        <v>84</v>
      </c>
      <c r="Q20" s="50">
        <v>110</v>
      </c>
    </row>
    <row r="21" spans="1:17" x14ac:dyDescent="0.25">
      <c r="A21" s="43" t="s">
        <v>173</v>
      </c>
      <c r="B21" s="44">
        <v>94</v>
      </c>
      <c r="C21" s="45">
        <v>117</v>
      </c>
      <c r="D21" s="45">
        <v>130</v>
      </c>
      <c r="E21" s="46">
        <v>155</v>
      </c>
      <c r="F21" s="42"/>
      <c r="G21" s="48" t="s">
        <v>173</v>
      </c>
      <c r="H21" s="49">
        <v>85</v>
      </c>
      <c r="I21" s="49">
        <v>105</v>
      </c>
      <c r="J21" s="49">
        <v>117</v>
      </c>
      <c r="K21" s="50">
        <v>140</v>
      </c>
      <c r="L21" s="42"/>
      <c r="M21" s="48" t="s">
        <v>173</v>
      </c>
      <c r="N21" s="49">
        <v>77</v>
      </c>
      <c r="O21" s="49">
        <v>95</v>
      </c>
      <c r="P21" s="49">
        <v>105</v>
      </c>
      <c r="Q21" s="50">
        <v>126</v>
      </c>
    </row>
    <row r="22" spans="1:17" x14ac:dyDescent="0.25">
      <c r="A22" s="43" t="s">
        <v>174</v>
      </c>
      <c r="B22" s="44">
        <v>111</v>
      </c>
      <c r="C22" s="45">
        <v>128</v>
      </c>
      <c r="D22" s="45">
        <v>141</v>
      </c>
      <c r="E22" s="46">
        <v>165</v>
      </c>
      <c r="F22" s="42"/>
      <c r="G22" s="48" t="s">
        <v>174</v>
      </c>
      <c r="H22" s="49">
        <v>100</v>
      </c>
      <c r="I22" s="49">
        <v>115</v>
      </c>
      <c r="J22" s="49">
        <v>127</v>
      </c>
      <c r="K22" s="50">
        <v>149</v>
      </c>
      <c r="L22" s="42"/>
      <c r="M22" s="48" t="s">
        <v>174</v>
      </c>
      <c r="N22" s="49">
        <v>90</v>
      </c>
      <c r="O22" s="49">
        <v>104</v>
      </c>
      <c r="P22" s="49">
        <v>114</v>
      </c>
      <c r="Q22" s="50">
        <v>134</v>
      </c>
    </row>
    <row r="23" spans="1:17" x14ac:dyDescent="0.25">
      <c r="A23" s="43" t="s">
        <v>175</v>
      </c>
      <c r="B23" s="44">
        <v>121</v>
      </c>
      <c r="C23" s="45">
        <v>132</v>
      </c>
      <c r="D23" s="45">
        <v>145</v>
      </c>
      <c r="E23" s="46">
        <v>173</v>
      </c>
      <c r="F23" s="42"/>
      <c r="G23" s="48" t="s">
        <v>175</v>
      </c>
      <c r="H23" s="49">
        <v>109</v>
      </c>
      <c r="I23" s="49">
        <v>119</v>
      </c>
      <c r="J23" s="49">
        <v>131</v>
      </c>
      <c r="K23" s="50">
        <v>156</v>
      </c>
      <c r="L23" s="42"/>
      <c r="M23" s="48" t="s">
        <v>175</v>
      </c>
      <c r="N23" s="49">
        <v>98</v>
      </c>
      <c r="O23" s="49">
        <v>107</v>
      </c>
      <c r="P23" s="49">
        <v>118</v>
      </c>
      <c r="Q23" s="50">
        <v>140</v>
      </c>
    </row>
    <row r="24" spans="1:17" x14ac:dyDescent="0.25">
      <c r="A24" s="43" t="s">
        <v>176</v>
      </c>
      <c r="B24" s="44">
        <v>135</v>
      </c>
      <c r="C24" s="45">
        <v>154</v>
      </c>
      <c r="D24" s="45">
        <v>170</v>
      </c>
      <c r="E24" s="46">
        <v>188</v>
      </c>
      <c r="F24" s="42"/>
      <c r="G24" s="48" t="s">
        <v>176</v>
      </c>
      <c r="H24" s="49">
        <v>122</v>
      </c>
      <c r="I24" s="49">
        <v>139</v>
      </c>
      <c r="J24" s="49">
        <v>153</v>
      </c>
      <c r="K24" s="50">
        <v>169</v>
      </c>
      <c r="L24" s="42"/>
      <c r="M24" s="48" t="s">
        <v>176</v>
      </c>
      <c r="N24" s="49">
        <v>110</v>
      </c>
      <c r="O24" s="49">
        <v>125</v>
      </c>
      <c r="P24" s="49">
        <v>138</v>
      </c>
      <c r="Q24" s="50">
        <v>152</v>
      </c>
    </row>
    <row r="25" spans="1:17" x14ac:dyDescent="0.25">
      <c r="A25" s="43" t="s">
        <v>177</v>
      </c>
      <c r="B25" s="44">
        <v>144</v>
      </c>
      <c r="C25" s="45">
        <v>165</v>
      </c>
      <c r="D25" s="45">
        <v>181</v>
      </c>
      <c r="E25" s="46">
        <v>196</v>
      </c>
      <c r="F25" s="42"/>
      <c r="G25" s="48" t="s">
        <v>177</v>
      </c>
      <c r="H25" s="49">
        <v>130</v>
      </c>
      <c r="I25" s="49">
        <v>149</v>
      </c>
      <c r="J25" s="49">
        <v>163</v>
      </c>
      <c r="K25" s="50">
        <v>176</v>
      </c>
      <c r="L25" s="42"/>
      <c r="M25" s="48" t="s">
        <v>177</v>
      </c>
      <c r="N25" s="49">
        <v>117</v>
      </c>
      <c r="O25" s="49">
        <v>134</v>
      </c>
      <c r="P25" s="49">
        <v>147</v>
      </c>
      <c r="Q25" s="50">
        <v>158</v>
      </c>
    </row>
    <row r="26" spans="1:17" x14ac:dyDescent="0.25">
      <c r="A26" s="43" t="s">
        <v>178</v>
      </c>
      <c r="B26" s="44">
        <v>156</v>
      </c>
      <c r="C26" s="45">
        <v>177</v>
      </c>
      <c r="D26" s="45">
        <v>193</v>
      </c>
      <c r="E26" s="46">
        <v>211</v>
      </c>
      <c r="F26" s="42"/>
      <c r="G26" s="48" t="s">
        <v>178</v>
      </c>
      <c r="H26" s="49">
        <v>140</v>
      </c>
      <c r="I26" s="49">
        <v>159</v>
      </c>
      <c r="J26" s="49">
        <v>174</v>
      </c>
      <c r="K26" s="50">
        <v>190</v>
      </c>
      <c r="L26" s="42"/>
      <c r="M26" s="48" t="s">
        <v>178</v>
      </c>
      <c r="N26" s="49">
        <v>126</v>
      </c>
      <c r="O26" s="49">
        <v>143</v>
      </c>
      <c r="P26" s="49">
        <v>157</v>
      </c>
      <c r="Q26" s="50">
        <v>171</v>
      </c>
    </row>
    <row r="27" spans="1:17" x14ac:dyDescent="0.25">
      <c r="A27" s="43" t="s">
        <v>179</v>
      </c>
      <c r="B27" s="44">
        <v>171</v>
      </c>
      <c r="C27" s="45">
        <v>190</v>
      </c>
      <c r="D27" s="45">
        <v>209</v>
      </c>
      <c r="E27" s="46">
        <v>231</v>
      </c>
      <c r="F27" s="42"/>
      <c r="G27" s="48" t="s">
        <v>179</v>
      </c>
      <c r="H27" s="49">
        <v>154</v>
      </c>
      <c r="I27" s="49">
        <v>171</v>
      </c>
      <c r="J27" s="49">
        <v>188</v>
      </c>
      <c r="K27" s="50">
        <v>208</v>
      </c>
      <c r="L27" s="42"/>
      <c r="M27" s="48" t="s">
        <v>179</v>
      </c>
      <c r="N27" s="49">
        <v>139</v>
      </c>
      <c r="O27" s="49">
        <v>154</v>
      </c>
      <c r="P27" s="49">
        <v>169</v>
      </c>
      <c r="Q27" s="50">
        <v>187</v>
      </c>
    </row>
    <row r="28" spans="1:17" x14ac:dyDescent="0.25">
      <c r="A28" s="43" t="s">
        <v>180</v>
      </c>
      <c r="B28" s="44">
        <v>180</v>
      </c>
      <c r="C28" s="45">
        <v>201</v>
      </c>
      <c r="D28" s="45">
        <v>220</v>
      </c>
      <c r="E28" s="46">
        <v>246</v>
      </c>
      <c r="F28" s="42"/>
      <c r="G28" s="48" t="s">
        <v>180</v>
      </c>
      <c r="H28" s="49">
        <v>162</v>
      </c>
      <c r="I28" s="49">
        <v>181</v>
      </c>
      <c r="J28" s="49">
        <v>198</v>
      </c>
      <c r="K28" s="50">
        <v>221</v>
      </c>
      <c r="L28" s="42"/>
      <c r="M28" s="48" t="s">
        <v>180</v>
      </c>
      <c r="N28" s="49">
        <v>146</v>
      </c>
      <c r="O28" s="49">
        <v>163</v>
      </c>
      <c r="P28" s="49">
        <v>178</v>
      </c>
      <c r="Q28" s="50">
        <v>199</v>
      </c>
    </row>
    <row r="29" spans="1:17" x14ac:dyDescent="0.25">
      <c r="A29" s="43" t="s">
        <v>181</v>
      </c>
      <c r="B29" s="44">
        <v>184</v>
      </c>
      <c r="C29" s="45">
        <v>204</v>
      </c>
      <c r="D29" s="45">
        <v>241</v>
      </c>
      <c r="E29" s="46">
        <v>260</v>
      </c>
      <c r="F29" s="42"/>
      <c r="G29" s="48" t="s">
        <v>181</v>
      </c>
      <c r="H29" s="49">
        <v>166</v>
      </c>
      <c r="I29" s="49">
        <v>184</v>
      </c>
      <c r="J29" s="49">
        <v>217</v>
      </c>
      <c r="K29" s="50">
        <v>234</v>
      </c>
      <c r="L29" s="42"/>
      <c r="M29" s="48" t="s">
        <v>181</v>
      </c>
      <c r="N29" s="49">
        <v>149</v>
      </c>
      <c r="O29" s="49">
        <v>166</v>
      </c>
      <c r="P29" s="49">
        <v>195</v>
      </c>
      <c r="Q29" s="50">
        <v>211</v>
      </c>
    </row>
    <row r="30" spans="1:17" x14ac:dyDescent="0.25">
      <c r="A30" s="43" t="s">
        <v>182</v>
      </c>
      <c r="B30" s="44">
        <v>200</v>
      </c>
      <c r="C30" s="45">
        <v>230</v>
      </c>
      <c r="D30" s="45">
        <v>260</v>
      </c>
      <c r="E30" s="46">
        <v>280</v>
      </c>
      <c r="F30" s="42"/>
      <c r="G30" s="48" t="s">
        <v>182</v>
      </c>
      <c r="H30" s="49">
        <v>180</v>
      </c>
      <c r="I30" s="49">
        <v>207</v>
      </c>
      <c r="J30" s="49">
        <v>234</v>
      </c>
      <c r="K30" s="50">
        <v>252</v>
      </c>
      <c r="L30" s="42"/>
      <c r="M30" s="48" t="s">
        <v>182</v>
      </c>
      <c r="N30" s="49">
        <v>162</v>
      </c>
      <c r="O30" s="49">
        <v>186</v>
      </c>
      <c r="P30" s="49">
        <v>211</v>
      </c>
      <c r="Q30" s="50">
        <v>227</v>
      </c>
    </row>
    <row r="31" spans="1:17" x14ac:dyDescent="0.25">
      <c r="A31" s="43" t="s">
        <v>183</v>
      </c>
      <c r="B31" s="44">
        <v>221</v>
      </c>
      <c r="C31" s="45">
        <v>251</v>
      </c>
      <c r="D31" s="45">
        <v>279</v>
      </c>
      <c r="E31" s="46">
        <v>301</v>
      </c>
      <c r="F31" s="42"/>
      <c r="G31" s="48" t="s">
        <v>183</v>
      </c>
      <c r="H31" s="49">
        <v>199</v>
      </c>
      <c r="I31" s="49">
        <v>226</v>
      </c>
      <c r="J31" s="49">
        <v>251</v>
      </c>
      <c r="K31" s="50">
        <v>271</v>
      </c>
      <c r="L31" s="42"/>
      <c r="M31" s="48" t="s">
        <v>183</v>
      </c>
      <c r="N31" s="49">
        <v>179</v>
      </c>
      <c r="O31" s="49">
        <v>203</v>
      </c>
      <c r="P31" s="49">
        <v>226</v>
      </c>
      <c r="Q31" s="50">
        <v>272</v>
      </c>
    </row>
    <row r="32" spans="1:17" x14ac:dyDescent="0.25">
      <c r="A32" s="51" t="s">
        <v>184</v>
      </c>
      <c r="B32" s="44">
        <v>230</v>
      </c>
      <c r="C32" s="45">
        <v>274</v>
      </c>
      <c r="D32" s="45">
        <v>295</v>
      </c>
      <c r="E32" s="46">
        <v>335</v>
      </c>
      <c r="F32" s="42"/>
      <c r="G32" s="52" t="s">
        <v>184</v>
      </c>
      <c r="H32" s="49">
        <v>207</v>
      </c>
      <c r="I32" s="49">
        <v>247</v>
      </c>
      <c r="J32" s="49">
        <v>266</v>
      </c>
      <c r="K32" s="50">
        <v>302</v>
      </c>
      <c r="L32" s="42"/>
      <c r="M32" s="52" t="s">
        <v>184</v>
      </c>
      <c r="N32" s="49">
        <v>186</v>
      </c>
      <c r="O32" s="49">
        <v>222</v>
      </c>
      <c r="P32" s="49">
        <v>239</v>
      </c>
      <c r="Q32" s="50">
        <v>272</v>
      </c>
    </row>
    <row r="33" spans="1:17" x14ac:dyDescent="0.25">
      <c r="A33" s="51" t="s">
        <v>185</v>
      </c>
      <c r="B33" s="44">
        <v>244</v>
      </c>
      <c r="C33" s="45">
        <v>291</v>
      </c>
      <c r="D33" s="45">
        <v>324</v>
      </c>
      <c r="E33" s="46">
        <v>360</v>
      </c>
      <c r="F33" s="42"/>
      <c r="G33" s="52" t="s">
        <v>185</v>
      </c>
      <c r="H33" s="49">
        <v>220</v>
      </c>
      <c r="I33" s="49">
        <v>262</v>
      </c>
      <c r="J33" s="49">
        <v>292</v>
      </c>
      <c r="K33" s="50">
        <v>324</v>
      </c>
      <c r="L33" s="42"/>
      <c r="M33" s="52" t="s">
        <v>185</v>
      </c>
      <c r="N33" s="49">
        <v>198</v>
      </c>
      <c r="O33" s="49">
        <v>236</v>
      </c>
      <c r="P33" s="49">
        <v>263</v>
      </c>
      <c r="Q33" s="50">
        <v>292</v>
      </c>
    </row>
    <row r="34" spans="1:17" x14ac:dyDescent="0.25">
      <c r="A34" s="51" t="s">
        <v>186</v>
      </c>
      <c r="B34" s="44">
        <v>251</v>
      </c>
      <c r="C34" s="45">
        <v>311</v>
      </c>
      <c r="D34" s="45">
        <v>348</v>
      </c>
      <c r="E34" s="46">
        <v>386</v>
      </c>
      <c r="F34" s="42"/>
      <c r="G34" s="52" t="s">
        <v>186</v>
      </c>
      <c r="H34" s="49">
        <v>226</v>
      </c>
      <c r="I34" s="49">
        <v>280</v>
      </c>
      <c r="J34" s="49">
        <v>313</v>
      </c>
      <c r="K34" s="50">
        <v>347</v>
      </c>
      <c r="L34" s="42"/>
      <c r="M34" s="52" t="s">
        <v>186</v>
      </c>
      <c r="N34" s="49">
        <v>203</v>
      </c>
      <c r="O34" s="49">
        <v>252</v>
      </c>
      <c r="P34" s="49">
        <v>282</v>
      </c>
      <c r="Q34" s="50">
        <v>312</v>
      </c>
    </row>
    <row r="35" spans="1:17" x14ac:dyDescent="0.25">
      <c r="A35" s="51" t="s">
        <v>187</v>
      </c>
      <c r="B35" s="44">
        <v>256</v>
      </c>
      <c r="C35" s="45">
        <v>330</v>
      </c>
      <c r="D35" s="45">
        <v>375</v>
      </c>
      <c r="E35" s="46">
        <v>402</v>
      </c>
      <c r="F35" s="42"/>
      <c r="G35" s="52" t="s">
        <v>187</v>
      </c>
      <c r="H35" s="49">
        <v>230</v>
      </c>
      <c r="I35" s="49">
        <v>297</v>
      </c>
      <c r="J35" s="49">
        <v>338</v>
      </c>
      <c r="K35" s="50">
        <v>362</v>
      </c>
      <c r="L35" s="42"/>
      <c r="M35" s="52" t="s">
        <v>187</v>
      </c>
      <c r="N35" s="49">
        <v>207</v>
      </c>
      <c r="O35" s="49">
        <v>267</v>
      </c>
      <c r="P35" s="49">
        <v>304</v>
      </c>
      <c r="Q35" s="50">
        <v>326</v>
      </c>
    </row>
    <row r="36" spans="1:17" x14ac:dyDescent="0.25">
      <c r="A36" s="51" t="s">
        <v>188</v>
      </c>
      <c r="B36" s="44">
        <v>261</v>
      </c>
      <c r="C36" s="45">
        <v>352</v>
      </c>
      <c r="D36" s="45">
        <v>398</v>
      </c>
      <c r="E36" s="46">
        <v>425</v>
      </c>
      <c r="F36" s="42"/>
      <c r="G36" s="52" t="s">
        <v>188</v>
      </c>
      <c r="H36" s="49">
        <v>235</v>
      </c>
      <c r="I36" s="49">
        <v>317</v>
      </c>
      <c r="J36" s="49">
        <v>358</v>
      </c>
      <c r="K36" s="50">
        <v>383</v>
      </c>
      <c r="L36" s="42"/>
      <c r="M36" s="52" t="s">
        <v>188</v>
      </c>
      <c r="N36" s="49">
        <v>212</v>
      </c>
      <c r="O36" s="49">
        <v>285</v>
      </c>
      <c r="P36" s="49">
        <v>322</v>
      </c>
      <c r="Q36" s="50">
        <v>345</v>
      </c>
    </row>
    <row r="37" spans="1:17" x14ac:dyDescent="0.25">
      <c r="A37" s="51" t="s">
        <v>189</v>
      </c>
      <c r="B37" s="44">
        <v>268</v>
      </c>
      <c r="C37" s="45">
        <v>374</v>
      </c>
      <c r="D37" s="45">
        <v>410</v>
      </c>
      <c r="E37" s="46">
        <v>449</v>
      </c>
      <c r="F37" s="42"/>
      <c r="G37" s="52" t="s">
        <v>189</v>
      </c>
      <c r="H37" s="49">
        <v>241</v>
      </c>
      <c r="I37" s="49">
        <v>337</v>
      </c>
      <c r="J37" s="49">
        <v>369</v>
      </c>
      <c r="K37" s="50">
        <v>404</v>
      </c>
      <c r="L37" s="42"/>
      <c r="M37" s="52" t="s">
        <v>189</v>
      </c>
      <c r="N37" s="49">
        <v>217</v>
      </c>
      <c r="O37" s="49">
        <v>303</v>
      </c>
      <c r="P37" s="49">
        <v>342</v>
      </c>
      <c r="Q37" s="50">
        <v>364</v>
      </c>
    </row>
    <row r="38" spans="1:17" x14ac:dyDescent="0.25">
      <c r="A38" s="51" t="s">
        <v>190</v>
      </c>
      <c r="B38" s="44">
        <v>280</v>
      </c>
      <c r="C38" s="45">
        <v>396</v>
      </c>
      <c r="D38" s="45">
        <v>433</v>
      </c>
      <c r="E38" s="46">
        <v>476</v>
      </c>
      <c r="F38" s="42"/>
      <c r="G38" s="52" t="s">
        <v>190</v>
      </c>
      <c r="H38" s="49">
        <v>252</v>
      </c>
      <c r="I38" s="49">
        <v>356</v>
      </c>
      <c r="J38" s="49">
        <v>390</v>
      </c>
      <c r="K38" s="50">
        <v>428</v>
      </c>
      <c r="L38" s="42"/>
      <c r="M38" s="52" t="s">
        <v>190</v>
      </c>
      <c r="N38" s="49">
        <v>227</v>
      </c>
      <c r="O38" s="49">
        <v>320</v>
      </c>
      <c r="P38" s="49">
        <v>351</v>
      </c>
      <c r="Q38" s="50">
        <v>385</v>
      </c>
    </row>
    <row r="39" spans="1:17" x14ac:dyDescent="0.25">
      <c r="A39" s="51" t="s">
        <v>191</v>
      </c>
      <c r="B39" s="44">
        <v>295</v>
      </c>
      <c r="C39" s="45">
        <v>415</v>
      </c>
      <c r="D39" s="45">
        <v>465</v>
      </c>
      <c r="E39" s="46">
        <v>495</v>
      </c>
      <c r="F39" s="42"/>
      <c r="G39" s="52" t="s">
        <v>191</v>
      </c>
      <c r="H39" s="49">
        <v>266</v>
      </c>
      <c r="I39" s="49">
        <v>374</v>
      </c>
      <c r="J39" s="49">
        <v>419</v>
      </c>
      <c r="K39" s="50">
        <v>446</v>
      </c>
      <c r="L39" s="42"/>
      <c r="M39" s="52" t="s">
        <v>191</v>
      </c>
      <c r="N39" s="49">
        <v>239</v>
      </c>
      <c r="O39" s="49">
        <v>337</v>
      </c>
      <c r="P39" s="49">
        <v>377</v>
      </c>
      <c r="Q39" s="50">
        <v>401</v>
      </c>
    </row>
    <row r="40" spans="1:17" ht="15.75" thickBot="1" x14ac:dyDescent="0.3">
      <c r="A40" s="53" t="s">
        <v>192</v>
      </c>
      <c r="B40" s="54">
        <v>303</v>
      </c>
      <c r="C40" s="55">
        <v>384</v>
      </c>
      <c r="D40" s="55">
        <v>486</v>
      </c>
      <c r="E40" s="56">
        <v>514</v>
      </c>
      <c r="F40" s="42"/>
      <c r="G40" s="57" t="s">
        <v>192</v>
      </c>
      <c r="H40" s="58">
        <v>273</v>
      </c>
      <c r="I40" s="58">
        <v>346</v>
      </c>
      <c r="J40" s="58">
        <v>437</v>
      </c>
      <c r="K40" s="59">
        <v>463</v>
      </c>
      <c r="L40" s="42"/>
      <c r="M40" s="57" t="s">
        <v>192</v>
      </c>
      <c r="N40" s="60">
        <v>246</v>
      </c>
      <c r="O40" s="60">
        <v>311</v>
      </c>
      <c r="P40" s="60">
        <v>393</v>
      </c>
      <c r="Q40" s="61">
        <v>417</v>
      </c>
    </row>
    <row r="41" spans="1:17" ht="15.75" thickBot="1" x14ac:dyDescent="0.3">
      <c r="B41" s="27"/>
      <c r="C41" s="27"/>
      <c r="D41" s="27"/>
      <c r="E41" s="27"/>
    </row>
    <row r="42" spans="1:17" ht="24" thickBot="1" x14ac:dyDescent="0.4">
      <c r="A42" s="67" t="s">
        <v>193</v>
      </c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7" ht="15.75" thickBot="1" x14ac:dyDescent="0.3">
      <c r="A43" s="70" t="s">
        <v>194</v>
      </c>
      <c r="B43" s="71"/>
      <c r="C43" s="71"/>
      <c r="D43" s="71"/>
      <c r="E43" s="71"/>
      <c r="F43" s="71"/>
      <c r="G43" s="71"/>
      <c r="H43" s="71"/>
      <c r="I43" s="71"/>
      <c r="J43" s="71"/>
      <c r="K43" s="72"/>
      <c r="P43" s="9"/>
    </row>
    <row r="44" spans="1:17" ht="15.75" thickBot="1" x14ac:dyDescent="0.3">
      <c r="A44" s="20" t="s">
        <v>196</v>
      </c>
      <c r="B44" s="21"/>
      <c r="C44" s="21"/>
      <c r="D44" s="21"/>
      <c r="E44" s="21"/>
      <c r="F44" s="21"/>
      <c r="G44" s="21"/>
      <c r="H44" s="21"/>
      <c r="I44" s="22"/>
      <c r="J44" s="24"/>
      <c r="K44" s="23"/>
      <c r="P44" s="9"/>
    </row>
    <row r="45" spans="1:17" ht="15.75" thickBot="1" x14ac:dyDescent="0.3">
      <c r="A45" s="70" t="s">
        <v>195</v>
      </c>
      <c r="B45" s="71"/>
      <c r="C45" s="71"/>
      <c r="D45" s="71"/>
      <c r="E45" s="71"/>
      <c r="F45" s="71"/>
      <c r="G45" s="71"/>
      <c r="H45" s="71"/>
      <c r="I45" s="71"/>
      <c r="J45" s="71"/>
      <c r="K45" s="72"/>
      <c r="P45" s="9"/>
    </row>
    <row r="46" spans="1:17" ht="15.75" thickBot="1" x14ac:dyDescent="0.3">
      <c r="A46" s="73" t="s">
        <v>197</v>
      </c>
      <c r="B46" s="74"/>
      <c r="C46" s="74"/>
      <c r="D46" s="74"/>
      <c r="E46" s="74"/>
      <c r="F46" s="74"/>
      <c r="G46" s="74"/>
      <c r="H46" s="74"/>
      <c r="I46" s="74"/>
      <c r="J46" s="74"/>
      <c r="K46" s="75"/>
      <c r="P46" s="9"/>
    </row>
  </sheetData>
  <dataConsolidate/>
  <mergeCells count="13">
    <mergeCell ref="A42:K42"/>
    <mergeCell ref="A43:K43"/>
    <mergeCell ref="A45:K45"/>
    <mergeCell ref="A46:K46"/>
    <mergeCell ref="A2:E2"/>
    <mergeCell ref="G2:K2"/>
    <mergeCell ref="M2:Q2"/>
    <mergeCell ref="A3:E3"/>
    <mergeCell ref="G3:K3"/>
    <mergeCell ref="H1:K1"/>
    <mergeCell ref="M3:Q3"/>
    <mergeCell ref="B1:E1"/>
    <mergeCell ref="N1:Q1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workbookViewId="0">
      <selection activeCell="H9" sqref="H9"/>
    </sheetView>
  </sheetViews>
  <sheetFormatPr defaultRowHeight="15" x14ac:dyDescent="0.25"/>
  <cols>
    <col min="1" max="1" width="14" bestFit="1" customWidth="1"/>
    <col min="2" max="2" width="9.85546875" customWidth="1"/>
    <col min="3" max="3" width="10.5703125" customWidth="1"/>
    <col min="5" max="5" width="13.28515625" bestFit="1" customWidth="1"/>
  </cols>
  <sheetData>
    <row r="1" spans="1:5" ht="16.5" customHeight="1" x14ac:dyDescent="0.25">
      <c r="A1" s="79" t="s">
        <v>74</v>
      </c>
      <c r="B1" s="80" t="s">
        <v>76</v>
      </c>
      <c r="C1" s="81"/>
      <c r="D1" s="81"/>
      <c r="E1" s="81"/>
    </row>
    <row r="2" spans="1:5" x14ac:dyDescent="0.25">
      <c r="A2" s="79"/>
      <c r="B2" s="5" t="s">
        <v>104</v>
      </c>
      <c r="C2" s="5" t="s">
        <v>105</v>
      </c>
      <c r="D2" s="6" t="s">
        <v>107</v>
      </c>
      <c r="E2" s="6" t="s">
        <v>109</v>
      </c>
    </row>
    <row r="3" spans="1:5" x14ac:dyDescent="0.25">
      <c r="A3" s="7" t="s">
        <v>77</v>
      </c>
      <c r="B3" s="6">
        <v>47000</v>
      </c>
      <c r="C3" s="6">
        <v>44000</v>
      </c>
      <c r="D3" s="6">
        <f>AVERAGE(B3:C3)</f>
        <v>45500</v>
      </c>
      <c r="E3" s="6">
        <f>ROUND(D3,-3)</f>
        <v>46000</v>
      </c>
    </row>
    <row r="4" spans="1:5" x14ac:dyDescent="0.25">
      <c r="A4" s="7" t="s">
        <v>78</v>
      </c>
      <c r="B4" s="6">
        <v>54800</v>
      </c>
      <c r="C4" s="6">
        <v>63000</v>
      </c>
      <c r="D4" s="6">
        <f t="shared" ref="D4:D30" si="0">AVERAGE(B4:C4)</f>
        <v>58900</v>
      </c>
      <c r="E4" s="6">
        <f t="shared" ref="E4:E30" si="1">ROUND(D4,-3)</f>
        <v>59000</v>
      </c>
    </row>
    <row r="5" spans="1:5" x14ac:dyDescent="0.25">
      <c r="A5" s="7" t="s">
        <v>79</v>
      </c>
      <c r="B5" s="6">
        <v>61000</v>
      </c>
      <c r="C5" s="6">
        <v>81000</v>
      </c>
      <c r="D5" s="6">
        <f t="shared" si="0"/>
        <v>71000</v>
      </c>
      <c r="E5" s="6">
        <f t="shared" si="1"/>
        <v>71000</v>
      </c>
    </row>
    <row r="6" spans="1:5" x14ac:dyDescent="0.25">
      <c r="A6" s="7" t="s">
        <v>80</v>
      </c>
      <c r="B6" s="6">
        <v>81000</v>
      </c>
      <c r="C6" s="6">
        <v>93000</v>
      </c>
      <c r="D6" s="6">
        <f t="shared" si="0"/>
        <v>87000</v>
      </c>
      <c r="E6" s="6">
        <f t="shared" si="1"/>
        <v>87000</v>
      </c>
    </row>
    <row r="7" spans="1:5" x14ac:dyDescent="0.25">
      <c r="A7" s="7" t="s">
        <v>81</v>
      </c>
      <c r="B7" s="6">
        <v>88000</v>
      </c>
      <c r="C7" s="6">
        <v>100000</v>
      </c>
      <c r="D7" s="6">
        <f t="shared" si="0"/>
        <v>94000</v>
      </c>
      <c r="E7" s="6">
        <f t="shared" si="1"/>
        <v>94000</v>
      </c>
    </row>
    <row r="8" spans="1:5" x14ac:dyDescent="0.25">
      <c r="A8" s="7" t="s">
        <v>82</v>
      </c>
      <c r="B8" s="6">
        <v>95000</v>
      </c>
      <c r="C8" s="6">
        <v>109000</v>
      </c>
      <c r="D8" s="6">
        <f t="shared" si="0"/>
        <v>102000</v>
      </c>
      <c r="E8" s="6">
        <f t="shared" si="1"/>
        <v>102000</v>
      </c>
    </row>
    <row r="9" spans="1:5" x14ac:dyDescent="0.25">
      <c r="A9" s="7" t="s">
        <v>83</v>
      </c>
      <c r="B9" s="6">
        <v>100000</v>
      </c>
      <c r="C9" s="6">
        <v>121000</v>
      </c>
      <c r="D9" s="6">
        <f t="shared" si="0"/>
        <v>110500</v>
      </c>
      <c r="E9" s="6">
        <f t="shared" si="1"/>
        <v>111000</v>
      </c>
    </row>
    <row r="10" spans="1:5" x14ac:dyDescent="0.25">
      <c r="A10" s="7" t="s">
        <v>84</v>
      </c>
      <c r="B10" s="6">
        <v>105000</v>
      </c>
      <c r="C10" s="6">
        <v>125000</v>
      </c>
      <c r="D10" s="6">
        <f t="shared" si="0"/>
        <v>115000</v>
      </c>
      <c r="E10" s="6">
        <f t="shared" si="1"/>
        <v>115000</v>
      </c>
    </row>
    <row r="11" spans="1:5" x14ac:dyDescent="0.25">
      <c r="A11" s="7" t="s">
        <v>85</v>
      </c>
      <c r="B11" s="6">
        <v>110000</v>
      </c>
      <c r="C11" s="6">
        <v>133000</v>
      </c>
      <c r="D11" s="6">
        <f t="shared" si="0"/>
        <v>121500</v>
      </c>
      <c r="E11" s="6">
        <f t="shared" si="1"/>
        <v>122000</v>
      </c>
    </row>
    <row r="12" spans="1:5" x14ac:dyDescent="0.25">
      <c r="A12" s="7" t="s">
        <v>86</v>
      </c>
      <c r="B12" s="6">
        <v>115000</v>
      </c>
      <c r="C12" s="6">
        <v>136000</v>
      </c>
      <c r="D12" s="6">
        <f t="shared" si="0"/>
        <v>125500</v>
      </c>
      <c r="E12" s="6">
        <f t="shared" si="1"/>
        <v>126000</v>
      </c>
    </row>
    <row r="13" spans="1:5" x14ac:dyDescent="0.25">
      <c r="A13" s="7" t="s">
        <v>87</v>
      </c>
      <c r="B13" s="6">
        <v>120000</v>
      </c>
      <c r="C13" s="6">
        <v>138000</v>
      </c>
      <c r="D13" s="6">
        <f t="shared" si="0"/>
        <v>129000</v>
      </c>
      <c r="E13" s="6">
        <f t="shared" si="1"/>
        <v>129000</v>
      </c>
    </row>
    <row r="14" spans="1:5" x14ac:dyDescent="0.25">
      <c r="A14" s="7" t="s">
        <v>88</v>
      </c>
      <c r="B14" s="6">
        <v>130800</v>
      </c>
      <c r="C14" s="6">
        <v>151000</v>
      </c>
      <c r="D14" s="6">
        <f t="shared" si="0"/>
        <v>140900</v>
      </c>
      <c r="E14" s="6">
        <f t="shared" si="1"/>
        <v>141000</v>
      </c>
    </row>
    <row r="15" spans="1:5" x14ac:dyDescent="0.25">
      <c r="A15" s="7" t="s">
        <v>89</v>
      </c>
      <c r="B15" s="6">
        <v>141600</v>
      </c>
      <c r="C15" s="6">
        <v>171000</v>
      </c>
      <c r="D15" s="6">
        <f t="shared" si="0"/>
        <v>156300</v>
      </c>
      <c r="E15" s="6">
        <f t="shared" si="1"/>
        <v>156000</v>
      </c>
    </row>
    <row r="16" spans="1:5" x14ac:dyDescent="0.25">
      <c r="A16" s="7" t="s">
        <v>90</v>
      </c>
      <c r="B16" s="6">
        <v>152400</v>
      </c>
      <c r="C16" s="6">
        <v>179000</v>
      </c>
      <c r="D16" s="6">
        <f t="shared" si="0"/>
        <v>165700</v>
      </c>
      <c r="E16" s="6">
        <f t="shared" si="1"/>
        <v>166000</v>
      </c>
    </row>
    <row r="17" spans="1:5" x14ac:dyDescent="0.25">
      <c r="A17" s="7" t="s">
        <v>91</v>
      </c>
      <c r="B17" s="6">
        <v>163200</v>
      </c>
      <c r="C17" s="6">
        <v>198000</v>
      </c>
      <c r="D17" s="6">
        <f t="shared" si="0"/>
        <v>180600</v>
      </c>
      <c r="E17" s="6">
        <f t="shared" si="1"/>
        <v>181000</v>
      </c>
    </row>
    <row r="18" spans="1:5" x14ac:dyDescent="0.25">
      <c r="A18" s="7" t="s">
        <v>92</v>
      </c>
      <c r="B18" s="6">
        <v>174000</v>
      </c>
      <c r="C18" s="6">
        <v>200000</v>
      </c>
      <c r="D18" s="6">
        <f t="shared" si="0"/>
        <v>187000</v>
      </c>
      <c r="E18" s="6">
        <f t="shared" si="1"/>
        <v>187000</v>
      </c>
    </row>
    <row r="19" spans="1:5" x14ac:dyDescent="0.25">
      <c r="A19" s="7" t="s">
        <v>93</v>
      </c>
      <c r="B19" s="6">
        <v>184800</v>
      </c>
      <c r="C19" s="6">
        <v>204000</v>
      </c>
      <c r="D19" s="6">
        <f t="shared" si="0"/>
        <v>194400</v>
      </c>
      <c r="E19" s="6">
        <f t="shared" si="1"/>
        <v>194000</v>
      </c>
    </row>
    <row r="20" spans="1:5" x14ac:dyDescent="0.25">
      <c r="A20" s="7" t="s">
        <v>94</v>
      </c>
      <c r="B20" s="6">
        <v>201000</v>
      </c>
      <c r="C20" s="6">
        <v>222000</v>
      </c>
      <c r="D20" s="6">
        <f t="shared" si="0"/>
        <v>211500</v>
      </c>
      <c r="E20" s="6">
        <f t="shared" si="1"/>
        <v>212000</v>
      </c>
    </row>
    <row r="21" spans="1:5" x14ac:dyDescent="0.25">
      <c r="A21" s="7" t="s">
        <v>95</v>
      </c>
      <c r="B21" s="6">
        <v>217200</v>
      </c>
      <c r="C21" s="6">
        <v>246000</v>
      </c>
      <c r="D21" s="6">
        <f t="shared" si="0"/>
        <v>231600</v>
      </c>
      <c r="E21" s="6">
        <f t="shared" si="1"/>
        <v>232000</v>
      </c>
    </row>
    <row r="22" spans="1:5" x14ac:dyDescent="0.25">
      <c r="A22" s="7" t="s">
        <v>96</v>
      </c>
      <c r="B22" s="6">
        <v>228000</v>
      </c>
      <c r="C22" s="6">
        <v>260000</v>
      </c>
      <c r="D22" s="6">
        <f t="shared" si="0"/>
        <v>244000</v>
      </c>
      <c r="E22" s="6">
        <f t="shared" si="1"/>
        <v>244000</v>
      </c>
    </row>
    <row r="23" spans="1:5" x14ac:dyDescent="0.25">
      <c r="A23" s="7" t="s">
        <v>97</v>
      </c>
      <c r="B23" s="6">
        <v>249600</v>
      </c>
      <c r="C23" s="6">
        <v>280000</v>
      </c>
      <c r="D23" s="6">
        <f t="shared" si="0"/>
        <v>264800</v>
      </c>
      <c r="E23" s="6">
        <f t="shared" si="1"/>
        <v>265000</v>
      </c>
    </row>
    <row r="24" spans="1:5" x14ac:dyDescent="0.25">
      <c r="A24" s="7" t="s">
        <v>98</v>
      </c>
      <c r="B24" s="6">
        <v>265800</v>
      </c>
      <c r="C24" s="6">
        <v>297000</v>
      </c>
      <c r="D24" s="6">
        <f t="shared" si="0"/>
        <v>281400</v>
      </c>
      <c r="E24" s="6">
        <f t="shared" si="1"/>
        <v>281000</v>
      </c>
    </row>
    <row r="25" spans="1:5" x14ac:dyDescent="0.25">
      <c r="A25" s="7" t="s">
        <v>99</v>
      </c>
      <c r="B25" s="6">
        <v>282000</v>
      </c>
      <c r="C25" s="6">
        <v>314000</v>
      </c>
      <c r="D25" s="6">
        <f t="shared" si="0"/>
        <v>298000</v>
      </c>
      <c r="E25" s="6">
        <f t="shared" si="1"/>
        <v>298000</v>
      </c>
    </row>
    <row r="26" spans="1:5" x14ac:dyDescent="0.25">
      <c r="A26" s="7" t="s">
        <v>100</v>
      </c>
      <c r="B26" s="6">
        <v>303600</v>
      </c>
      <c r="C26" s="6">
        <v>333000</v>
      </c>
      <c r="D26" s="6">
        <f t="shared" si="0"/>
        <v>318300</v>
      </c>
      <c r="E26" s="6">
        <f t="shared" si="1"/>
        <v>318000</v>
      </c>
    </row>
    <row r="27" spans="1:5" x14ac:dyDescent="0.25">
      <c r="A27" s="7" t="s">
        <v>101</v>
      </c>
      <c r="B27" s="6">
        <v>325200</v>
      </c>
      <c r="C27" s="6">
        <v>384000</v>
      </c>
      <c r="D27" s="6">
        <f t="shared" si="0"/>
        <v>354600</v>
      </c>
      <c r="E27" s="6">
        <f t="shared" si="1"/>
        <v>355000</v>
      </c>
    </row>
    <row r="28" spans="1:5" x14ac:dyDescent="0.25">
      <c r="A28" s="7" t="s">
        <v>102</v>
      </c>
      <c r="B28" s="6">
        <v>346800</v>
      </c>
      <c r="C28" s="6">
        <v>401000</v>
      </c>
      <c r="D28" s="6">
        <f t="shared" si="0"/>
        <v>373900</v>
      </c>
      <c r="E28" s="6">
        <f t="shared" si="1"/>
        <v>374000</v>
      </c>
    </row>
    <row r="29" spans="1:5" x14ac:dyDescent="0.25">
      <c r="A29" s="7" t="s">
        <v>103</v>
      </c>
      <c r="B29" s="6">
        <v>373800</v>
      </c>
      <c r="C29" s="6">
        <v>435000</v>
      </c>
      <c r="D29" s="6">
        <f t="shared" si="0"/>
        <v>404400</v>
      </c>
      <c r="E29" s="6">
        <f t="shared" si="1"/>
        <v>404000</v>
      </c>
    </row>
    <row r="30" spans="1:5" x14ac:dyDescent="0.25">
      <c r="A30" s="7" t="s">
        <v>106</v>
      </c>
      <c r="B30" s="6">
        <v>390000</v>
      </c>
      <c r="C30" s="6">
        <v>451000</v>
      </c>
      <c r="D30" s="6">
        <f t="shared" si="0"/>
        <v>420500</v>
      </c>
      <c r="E30" s="6">
        <f t="shared" si="1"/>
        <v>421000</v>
      </c>
    </row>
  </sheetData>
  <mergeCells count="2">
    <mergeCell ref="A1:A2"/>
    <mergeCell ref="B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Тарифные зоны</vt:lpstr>
      <vt:lpstr>Матрица тарифов</vt:lpstr>
      <vt:lpstr>Новая тарифная таблица</vt:lpstr>
      <vt:lpstr>Сравнение тарифов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Савенкова Александра</dc:creator>
  <cp:lastModifiedBy>Прудникова Татьяна</cp:lastModifiedBy>
  <cp:lastPrinted>2022-06-20T13:06:25Z</cp:lastPrinted>
  <dcterms:created xsi:type="dcterms:W3CDTF">2014-04-14T06:58:58Z</dcterms:created>
  <dcterms:modified xsi:type="dcterms:W3CDTF">2023-03-13T10:40:37Z</dcterms:modified>
</cp:coreProperties>
</file>